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lanca.navarro\Downloads\"/>
    </mc:Choice>
  </mc:AlternateContent>
  <xr:revisionPtr revIDLastSave="0" documentId="8_{ACF1C283-D2BF-47DF-8E89-9467BD2826F8}" xr6:coauthVersionLast="47" xr6:coauthVersionMax="47" xr10:uidLastSave="{00000000-0000-0000-0000-000000000000}"/>
  <bookViews>
    <workbookView xWindow="-120" yWindow="-120" windowWidth="29040" windowHeight="15840" xr2:uid="{00000000-000D-0000-FFFF-FFFF00000000}"/>
  </bookViews>
  <sheets>
    <sheet name="CB-0402F  PLAN DE MEJORAMIEN..." sheetId="1" r:id="rId1"/>
    <sheet name="CB-0402M  PLAN DE MEJORAMI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1" l="1"/>
  <c r="A13" i="1"/>
  <c r="A14" i="1" s="1"/>
  <c r="A15" i="1" s="1"/>
  <c r="A16" i="1" s="1"/>
  <c r="A17" i="1" s="1"/>
  <c r="A12" i="1"/>
</calcChain>
</file>

<file path=xl/sharedStrings.xml><?xml version="1.0" encoding="utf-8"?>
<sst xmlns="http://schemas.openxmlformats.org/spreadsheetml/2006/main" count="159" uniqueCount="101">
  <si>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</si>
  <si>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</si>
  <si>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</si>
  <si>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</si>
  <si>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</si>
  <si>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</si>
  <si>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</si>
  <si>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</si>
  <si>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</si>
  <si>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</si>
  <si>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</si>
  <si>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</si>
  <si>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</si>
  <si>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</si>
  <si>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</si>
  <si>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</si>
  <si>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</si>
  <si>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</si>
  <si>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</si>
  <si>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</si>
  <si>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</si>
  <si>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</si>
  <si>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</si>
  <si>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</si>
  <si>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</si>
  <si>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</si>
  <si>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</si>
  <si>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</si>
  <si>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</si>
  <si>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</si>
  <si>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</si>
  <si>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</si>
  <si>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</si>
  <si>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</si>
  <si>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</si>
  <si>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</si>
  <si>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</si>
  <si>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</si>
  <si>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</si>
  <si>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</si>
  <si>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</si>
  <si>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</si>
  <si>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</si>
  <si>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</si>
  <si>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</si>
  <si>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</si>
  <si>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</si>
  <si>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</si>
  <si>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</si>
  <si>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</si>
  <si>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</si>
  <si>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</si>
  <si>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</si>
  <si>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</si>
  <si>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</si>
  <si>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</si>
  <si>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</si>
  <si>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3.3.1</t>
  </si>
  <si>
    <t>3.3.2</t>
  </si>
  <si>
    <t>3.3.3</t>
  </si>
  <si>
    <t>3.3.4</t>
  </si>
  <si>
    <t>3.3.5</t>
  </si>
  <si>
    <t>3.3.6</t>
  </si>
  <si>
    <t>3.3.7</t>
  </si>
  <si>
    <t>Por no evidenciarse a la fecha actuaciones de subsanación efectiva con fines de reintegro, persiste por ende el hecho generador cuestionado, relacionado con la estructuración, reconocimiento y pago injustificado de los conceptos citados. Por lo tanto, se configura como hallazgo administrativo y fiscal con presunta incidencia disciplinaria por el tipo de gravámenes estructurados, reconocidos y pagados en actas parciales 1 a la 5 inmersos dentro del A.I.U. del (31.8%).</t>
  </si>
  <si>
    <t>Por desconocimiento e inobservancia de las normas en el momento de realizar la proyección de los costos y gastos del proyecto por parte de la administración; además, el formato sugerido por la entidad para realizar el cálculo de dichos conceptos Anexo 4A del pliego de condiciones de la Licitación Pública FDLCH-LP-003-2019 induce a error, por no contar con pie de página y/o notas, que permitan esclarecer la pertinencia de los ítems que aplican para los contratos celebrados por el FDL.</t>
  </si>
  <si>
    <t>La publicación no fue oportuna, pues su reporte se realiza en el mes de noviembre de la siguiente vigencia, transgrediendo lo normado en la Resolución Reglamentaria No 011 del 28 de febrero de 2014, aplicable en el momento de los hechos; la situación descrita es originada por debilidad en los controles y seguimiento oportuno a esta actividad administrativa de obligatorio cumplimiento, lo que denota que el FDLCH no ha adoptado acciones efectivas para subsanar dichas deficiencias.</t>
  </si>
  <si>
    <t>EFECTUAR UN (01) COMITÉ DE ASISTENCIA TÉCNICA CON EL SECTOR Y UN (01) COMITÉ CON LOS PROFESIONALES DEL FONDO DE DESARROLLO LOCAL DE CHAPINERO, INCLUYENDO LAS ÁREAS DE PLANEACIÓN, JURÍDICA, CONTABILIDAD Y CONTRATACIÓN QUE PERMITAN VERIFICAR LOS COSTOS QUE SE ASOCIAN AL A.I.U. QUE GENEREN UN CONCEPTO DE APROBACIÓN CON LA NORMATIVIDAD VIGENTE Y APLICABLE, QUE SEAN LA BASE PARA LA ESTRUCTURACIÓN DE LOS PRÓXIMOS PROCESOS DE CONTRATACIÓN.</t>
  </si>
  <si>
    <t xml:space="preserve">
ACTAS DE ASISTENCIA TÉCNICA Y COMITÉ DE CONTRATACIÓN DESARROLLADOS POR PROCESO DE FORMULACIÓN</t>
  </si>
  <si>
    <t xml:space="preserve">
No. DE ACTAS DE ASISTENCIA TÉCNICA Y COMITÉ DE CONTRATACIÓN  </t>
  </si>
  <si>
    <t>SE REALIZARA EL AJUSTE A LOS VALORES DE PAGO PARA EL CASO 1 Y 2  EN LA LIQUIDACION DE ESTE CONTRATO.</t>
  </si>
  <si>
    <t>AJUSTE LIQUIDACIÓN CONTRATO</t>
  </si>
  <si>
    <t>AJUSTES REALIZADOS EN PROCESO DE LIQUIDACIÓN VS LIQUIDACIÓN CONTRACTUAL</t>
  </si>
  <si>
    <t xml:space="preserve">INFRAESTRUCTURA
APOYO EQUIPO DE CONTRATACIÓN
APOYO EQUIPO DE CONTABILIDAD
</t>
  </si>
  <si>
    <t xml:space="preserve">INCLUSIÓN DE COMITÉS DURANTE LA FASE DE EJECUCIÓN EN PROYECTOS DE CONSTRUCCIÓN 2022 QUE GARANTICEN QUE LOS ESTUDIOS Y DISEÑOS SE EJECUTARAN SIN CONTRATIEMPOS ORIENTADAS A LA BÚSQUEDA DE SOLUCIONES VALIDADAS POR LOS ESPECIALISTAS DE CADA COMPONENTE DEL CONTRATO DE OBRA EN EL MARCO DEL APOYO INTERINSTITUCIONAL ANTE LAS ENTIDADES DISTRITALES Y EMPRESAS DE SERVICIOS PÚBLICOS.  </t>
  </si>
  <si>
    <t xml:space="preserve">INFRAESTRUCTURA
APOYO EQUIPO DE PLANEACIÓN
</t>
  </si>
  <si>
    <t>REALIZAR INFORMES MENSUALES DEL AVANCE DE LOS PROYECTOS 2022 Y RELACIONAR LA EVIDENCIA DE LAS ACTIVIDADES SEGÚN AVANCE</t>
  </si>
  <si>
    <t>INFORME MENSUAL DE SEGUIMIENTO AL AVANCE DE LOS PROYECTOS</t>
  </si>
  <si>
    <t xml:space="preserve">N°  DE INFORMES DE LOS PROYECTOS ENTREGADOS POR EL SUPERVISOR </t>
  </si>
  <si>
    <t xml:space="preserve">INFRAESTRUCTURA
 EQUIPO DE PROFESIONALES 
APOYO EQUIPO DE CONTRATACIÓN
</t>
  </si>
  <si>
    <t>REALIZAR EL SEGUIMIENTO SEMANAL POR PARTE DEL APOYO A LA SUPERVISIÓN DEL CONTRATO EN LOS COMPONENTES DE SEGURIDAD Y SALUD EN EL TRABAJO SG-SST Y COMPONENTE AMBIENTAL (MAO) APROBADO POR LA INTERVENTORÍA</t>
  </si>
  <si>
    <t>ACTAS DE COMITÉ DE SEGUIMIENTO DURANTE TODA LA EJECUCIÓN.</t>
  </si>
  <si>
    <t>NO DE ACTAS DE COMITÉS DE SEGUIMIENTO Y AVANCE SEMANAL.</t>
  </si>
  <si>
    <t>CAPACITACIÓN, ESTRUCTURA Y CARACTERISTICAS CONTRATOS OBRA PUBLICA (Parques)</t>
  </si>
  <si>
    <t xml:space="preserve">INFRAESTRUCTURA
 Y EQUIPO DE PROFESIONALES </t>
  </si>
  <si>
    <t>ACTUALIZAR REPORTE DE INFORMACIÓN EN SIVICOF</t>
  </si>
  <si>
    <t>REPORTES ACTUALIZADOS*12</t>
  </si>
  <si>
    <t xml:space="preserve">CONTRATACIÓN
Y
APOYO ADMINISTRATIVO
</t>
  </si>
  <si>
    <t xml:space="preserve">ACTUALIZAR LA INFORMACION  EN SIVICOF, REPORTANDO EL MES INMEDIATAMENTE ANTERIOR, JUNTO CON LA EJECUCIÓN DE LAS ACCIONES Y MECANISMOS DE CONTROL POR PARTE DE LA ABOGADA DEL FDLCH Y EL APOYO ADMINISTRATIVO PARA LOS ABOGADOS ASIGNADOS A LOS  PROCESO CONTRACTUALES DEL EQUIPO DE CONTRATACIÓN, ACCIONES QUE SE HA VENIDO ADELANTADO </t>
  </si>
  <si>
    <t>CAPACITACIÓN, ESTRUCTURA Y CARACTERISTICAS CONTRATOS OBRA PUBLICA Y LIQUIDACION DE LOS MISMOS</t>
  </si>
  <si>
    <t>UNA CAPACITACIÓN Y/O SOCIALIZACIÓN</t>
  </si>
  <si>
    <t>SE LLEVARA A CABO UNA REUNIÓN DE SOCIALIZACION ENTRE EL IDU Y LAS ÁREAS DE CONTRATACIÓN Y PLANEACIÓN DIRIGIDO AL EQUIPO DE INFRAESTRUCTURA EN LA SOCIALIZACION Y/O CAPACITACION SOBRE LA ESTRUCTURA Y CARACTERISTICAS DE LA PLANEACION DEL PRESUPUESTO  EN LOS CONTRATOS DE OBRA PÚBLICA, (CALCULACION DE AUI, ITEMS NO PREVISTOS,. ETC)</t>
  </si>
  <si>
    <t>SE LLEVARA A CABO UNA REUNIÓN DE SOCIALIZACION ENTRE EL IDU Y LAS ÁREAS DE CONTRATACIÓN Y PLANEACIÓN DIRIGIDO AL EQUIPO DE INFRAESTRUCTURA EN LA SOCIALIZACION Y/O CAPACITACION SOBRE LA ESTRUCTURA Y CARACTERISTICAS DE LA PLANEACION EN LOS CONTRATOS DE OBRA PUBLICA, (CALCULACION DE AUI, ITEMS NO PREVISTOS,. ETC)</t>
  </si>
  <si>
    <t xml:space="preserve">INFRAESTRUCTURA
APOYO EQUIPO DE CONTRATACIÓN
APOYO EQUIPO DE PLANEACIÓN
</t>
  </si>
  <si>
    <t xml:space="preserve">
UNA CAPACITACIÓN Y/O SOCIALIZACIÓN ETAPA DE EJECUCION
</t>
  </si>
  <si>
    <t>Se evidencio que los estudios y diseños entregados generaron inoportunidad en el cumplimiento del contrato a causa de terceros; situación que en la fase de ejecución del presente contrato a su vez, se vio afectada dado que el contratista de obra INGASYC S.A.S, debió interpretar y ejecutar los estudios y diseños dentro de sus actividades preliminares de manera oportuna previo al inicio de las actividades de obra, con el fin de complementar y realizar las actualizaciones y/o ajustes respectivos.</t>
  </si>
  <si>
    <t xml:space="preserve">ACTA COMITÉ MENSUAL DE SEGUIMIENTO PARA EL CONTROL EN LA ETAPA PRELIMINAR DE APROPIACIÓN DE ESTUDIOS Y DISEÑOS EN CONTRATOS DE OBRA </t>
  </si>
  <si>
    <t>Los valores de los porcentajes fueron invertidos, alterando de esto modo los resultados de dichos conceptos,  Si bien es cierto que no se altera el resultado final, sí genera inconsistencias en la aplicación de los impuestos  lo que conlleva al reconocimiento de menores valores pagados por concepto de impuestos. El anterior hecho, contraviene lo establecido en el Manual de Contratación y Supervisión de la Secretaría Distrital de Gobierno.</t>
  </si>
  <si>
    <t xml:space="preserve">se corroboró que las obras se encuentran suspendidas, evidenciándose afectaciones para la comunidad, que implican entre otros aspectos, un alto riesgo de seguridad para el tráfico peatonal y/o vehicular;  lo que contraviene los propósitos esenciales referidos a garantizar la instalación, mantenimiento de los dispositivos provisionales necesarios que garanticen la adecuada movilidad, conforme lo dispuesto en la Ley 769 de 2002 </t>
  </si>
  <si>
    <t>ACTAS DE SEGUIMIENTO EN LA  ETAPA PRELIMINAR</t>
  </si>
  <si>
    <t xml:space="preserve"> El no adelantar en el momento indicado las acciones y estrategias de manera adecuada para la ejecución del contrato,  que conllevaron  a el estado del contrato suspendido. Esta situación actual del contrato refleja una actividad antieconómica, ineficaz e ineficiente,  por parte del Consorcio INGASYC S.A.S; lo que denota, debilidades en la ejecución contractual.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</si>
</sst>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8"/>
      <name val="Calibri"/>
      <family val="2"/>
      <scheme val="minor"/>
    </font>
    <font>
      <sz val="7"/>
      <color indexed="8"/>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s>
  <borders count="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vertical="center"/>
    </xf>
    <xf numFmtId="164" fontId="0" fillId="3" borderId="3"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3" borderId="3" xfId="0" applyFill="1" applyBorder="1" applyAlignment="1" applyProtection="1">
      <alignment horizontal="center" vertical="center"/>
      <protection locked="0"/>
    </xf>
    <xf numFmtId="164" fontId="0" fillId="3" borderId="3"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5" fillId="4" borderId="3"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topLeftCell="A12" workbookViewId="0">
      <selection activeCell="H14" sqref="H14"/>
    </sheetView>
  </sheetViews>
  <sheetFormatPr baseColWidth="10" defaultColWidth="9.140625" defaultRowHeight="15" x14ac:dyDescent="0.25"/>
  <cols>
    <col min="2" max="2" width="16" customWidth="1"/>
    <col min="3" max="3" width="26" customWidth="1"/>
    <col min="4" max="4" width="37" customWidth="1"/>
    <col min="5" max="5" width="47" customWidth="1"/>
    <col min="6" max="6" width="58.140625" customWidth="1"/>
    <col min="7" max="7" width="34.5703125" customWidth="1"/>
    <col min="8" max="8" width="19" customWidth="1"/>
    <col min="9" max="9" width="36.140625"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v>
      </c>
    </row>
    <row r="5" spans="1:15" x14ac:dyDescent="0.25">
      <c r="B5" s="1" t="s">
        <v>6</v>
      </c>
      <c r="C5" s="4">
        <v>44834</v>
      </c>
    </row>
    <row r="6" spans="1:15" x14ac:dyDescent="0.25">
      <c r="B6" s="1" t="s">
        <v>7</v>
      </c>
      <c r="C6" s="1">
        <v>1</v>
      </c>
      <c r="D6" s="1" t="s">
        <v>8</v>
      </c>
    </row>
    <row r="8" spans="1:15" x14ac:dyDescent="0.25">
      <c r="A8" s="1" t="s">
        <v>9</v>
      </c>
      <c r="B8" s="10" t="s">
        <v>10</v>
      </c>
      <c r="C8" s="11"/>
      <c r="D8" s="11"/>
      <c r="E8" s="11"/>
      <c r="F8" s="11"/>
      <c r="G8" s="11"/>
      <c r="H8" s="11"/>
      <c r="I8" s="11"/>
      <c r="J8" s="11"/>
      <c r="K8" s="11"/>
      <c r="L8" s="11"/>
      <c r="M8" s="11"/>
      <c r="N8" s="11"/>
      <c r="O8" s="11"/>
    </row>
    <row r="9" spans="1:15" x14ac:dyDescent="0.25">
      <c r="A9" s="1"/>
      <c r="B9" s="1"/>
      <c r="C9" s="1">
        <v>4</v>
      </c>
      <c r="D9" s="1">
        <v>8</v>
      </c>
      <c r="E9" s="1">
        <v>20</v>
      </c>
      <c r="F9" s="1">
        <v>24</v>
      </c>
      <c r="G9" s="1">
        <v>28</v>
      </c>
      <c r="H9" s="1">
        <v>32</v>
      </c>
      <c r="I9" s="1">
        <v>36</v>
      </c>
      <c r="J9" s="1">
        <v>44</v>
      </c>
      <c r="K9" s="1">
        <v>48</v>
      </c>
      <c r="L9" s="1">
        <v>60</v>
      </c>
      <c r="M9" s="1">
        <v>64</v>
      </c>
      <c r="N9" s="1">
        <v>68</v>
      </c>
      <c r="O9" s="1">
        <v>72</v>
      </c>
    </row>
    <row r="10" spans="1:15" ht="15.75" thickBot="1" x14ac:dyDescent="0.3">
      <c r="A10" s="1"/>
      <c r="B10" s="1"/>
      <c r="C10" s="1" t="s">
        <v>11</v>
      </c>
      <c r="D10" s="1" t="s">
        <v>12</v>
      </c>
      <c r="E10" s="1" t="s">
        <v>13</v>
      </c>
      <c r="F10" s="1" t="s">
        <v>14</v>
      </c>
      <c r="G10" s="8" t="s">
        <v>15</v>
      </c>
      <c r="H10" s="1" t="s">
        <v>16</v>
      </c>
      <c r="I10" s="1" t="s">
        <v>17</v>
      </c>
      <c r="J10" s="1" t="s">
        <v>18</v>
      </c>
      <c r="K10" s="1" t="s">
        <v>19</v>
      </c>
      <c r="L10" s="1" t="s">
        <v>20</v>
      </c>
      <c r="M10" s="1" t="s">
        <v>21</v>
      </c>
      <c r="N10" s="1" t="s">
        <v>22</v>
      </c>
      <c r="O10" s="1" t="s">
        <v>23</v>
      </c>
    </row>
    <row r="11" spans="1:15" ht="96" customHeight="1" thickBot="1" x14ac:dyDescent="0.3">
      <c r="A11" s="1">
        <v>1</v>
      </c>
      <c r="B11" t="s">
        <v>24</v>
      </c>
      <c r="C11" s="5">
        <v>13</v>
      </c>
      <c r="D11" s="3" t="s">
        <v>42</v>
      </c>
      <c r="E11" s="6">
        <v>130</v>
      </c>
      <c r="F11" s="6" t="s">
        <v>57</v>
      </c>
      <c r="G11" s="9" t="s">
        <v>64</v>
      </c>
      <c r="H11" s="6">
        <v>1</v>
      </c>
      <c r="I11" s="9" t="s">
        <v>67</v>
      </c>
      <c r="J11" s="9" t="s">
        <v>68</v>
      </c>
      <c r="K11" s="9" t="s">
        <v>69</v>
      </c>
      <c r="L11" s="6">
        <v>100</v>
      </c>
      <c r="M11" s="9" t="s">
        <v>73</v>
      </c>
      <c r="N11" s="7">
        <v>44851</v>
      </c>
      <c r="O11" s="7">
        <v>44926</v>
      </c>
    </row>
    <row r="12" spans="1:15" ht="90.75" thickBot="1" x14ac:dyDescent="0.3">
      <c r="A12" s="1">
        <f>A11+1</f>
        <v>2</v>
      </c>
      <c r="B12" t="s">
        <v>50</v>
      </c>
      <c r="C12" s="5">
        <v>13</v>
      </c>
      <c r="D12" s="3" t="s">
        <v>42</v>
      </c>
      <c r="E12" s="6">
        <v>130</v>
      </c>
      <c r="F12" s="6" t="s">
        <v>57</v>
      </c>
      <c r="G12" s="9" t="s">
        <v>64</v>
      </c>
      <c r="H12" s="6">
        <v>2</v>
      </c>
      <c r="I12" s="9" t="s">
        <v>70</v>
      </c>
      <c r="J12" s="9" t="s">
        <v>71</v>
      </c>
      <c r="K12" s="9" t="s">
        <v>72</v>
      </c>
      <c r="L12" s="6">
        <v>100</v>
      </c>
      <c r="M12" s="9" t="s">
        <v>73</v>
      </c>
      <c r="N12" s="7">
        <v>44851</v>
      </c>
      <c r="O12" s="7">
        <v>44926</v>
      </c>
    </row>
    <row r="13" spans="1:15" ht="90.75" thickBot="1" x14ac:dyDescent="0.3">
      <c r="A13" s="1">
        <f t="shared" ref="A13:A17" si="0">A12+1</f>
        <v>3</v>
      </c>
      <c r="B13" t="s">
        <v>51</v>
      </c>
      <c r="C13" s="5">
        <v>13</v>
      </c>
      <c r="D13" s="3" t="s">
        <v>42</v>
      </c>
      <c r="E13" s="6">
        <v>130</v>
      </c>
      <c r="F13" s="6" t="s">
        <v>58</v>
      </c>
      <c r="G13" s="9" t="s">
        <v>95</v>
      </c>
      <c r="H13" s="6">
        <v>1</v>
      </c>
      <c r="I13" s="9" t="s">
        <v>74</v>
      </c>
      <c r="J13" s="9" t="s">
        <v>96</v>
      </c>
      <c r="K13" s="9" t="s">
        <v>99</v>
      </c>
      <c r="L13" s="6">
        <v>100</v>
      </c>
      <c r="M13" s="9" t="s">
        <v>75</v>
      </c>
      <c r="N13" s="7">
        <v>44851</v>
      </c>
      <c r="O13" s="7">
        <v>44926</v>
      </c>
    </row>
    <row r="14" spans="1:15" ht="121.5" customHeight="1" thickBot="1" x14ac:dyDescent="0.3">
      <c r="A14" s="1">
        <f t="shared" si="0"/>
        <v>4</v>
      </c>
      <c r="B14" t="s">
        <v>52</v>
      </c>
      <c r="C14" s="5">
        <v>13</v>
      </c>
      <c r="D14" s="3" t="s">
        <v>42</v>
      </c>
      <c r="E14" s="6">
        <v>130</v>
      </c>
      <c r="F14" s="6" t="s">
        <v>59</v>
      </c>
      <c r="G14" s="9" t="s">
        <v>100</v>
      </c>
      <c r="H14" s="6">
        <v>1</v>
      </c>
      <c r="I14" s="9" t="s">
        <v>76</v>
      </c>
      <c r="J14" s="9" t="s">
        <v>77</v>
      </c>
      <c r="K14" s="9" t="s">
        <v>78</v>
      </c>
      <c r="L14" s="6">
        <v>100</v>
      </c>
      <c r="M14" s="9" t="s">
        <v>79</v>
      </c>
      <c r="N14" s="7">
        <v>44851</v>
      </c>
      <c r="O14" s="7">
        <v>44926</v>
      </c>
    </row>
    <row r="15" spans="1:15" ht="81.75" thickBot="1" x14ac:dyDescent="0.3">
      <c r="A15" s="1">
        <f t="shared" si="0"/>
        <v>5</v>
      </c>
      <c r="B15" t="s">
        <v>53</v>
      </c>
      <c r="C15" s="5">
        <v>13</v>
      </c>
      <c r="D15" s="3" t="s">
        <v>42</v>
      </c>
      <c r="E15" s="6">
        <v>130</v>
      </c>
      <c r="F15" s="6" t="s">
        <v>60</v>
      </c>
      <c r="G15" s="9" t="s">
        <v>98</v>
      </c>
      <c r="H15" s="6">
        <v>1</v>
      </c>
      <c r="I15" s="9" t="s">
        <v>80</v>
      </c>
      <c r="J15" s="9" t="s">
        <v>81</v>
      </c>
      <c r="K15" s="9" t="s">
        <v>82</v>
      </c>
      <c r="L15" s="6">
        <v>100</v>
      </c>
      <c r="M15" s="9" t="s">
        <v>84</v>
      </c>
      <c r="N15" s="7">
        <v>44851</v>
      </c>
      <c r="O15" s="7">
        <v>44926</v>
      </c>
    </row>
    <row r="16" spans="1:15" ht="90.75" thickBot="1" x14ac:dyDescent="0.3">
      <c r="A16" s="1">
        <f t="shared" si="0"/>
        <v>6</v>
      </c>
      <c r="B16" t="s">
        <v>54</v>
      </c>
      <c r="C16" s="5">
        <v>13</v>
      </c>
      <c r="D16" s="3" t="s">
        <v>42</v>
      </c>
      <c r="E16" s="6">
        <v>130</v>
      </c>
      <c r="F16" s="6" t="s">
        <v>61</v>
      </c>
      <c r="G16" s="9" t="s">
        <v>65</v>
      </c>
      <c r="H16" s="6">
        <v>1</v>
      </c>
      <c r="I16" s="9" t="s">
        <v>91</v>
      </c>
      <c r="J16" s="9" t="s">
        <v>83</v>
      </c>
      <c r="K16" s="9" t="s">
        <v>94</v>
      </c>
      <c r="L16" s="6">
        <v>100</v>
      </c>
      <c r="M16" s="9" t="s">
        <v>93</v>
      </c>
      <c r="N16" s="7">
        <v>44851</v>
      </c>
      <c r="O16" s="7">
        <v>44926</v>
      </c>
    </row>
    <row r="17" spans="1:15" ht="90.75" thickBot="1" x14ac:dyDescent="0.3">
      <c r="A17" s="1">
        <f t="shared" si="0"/>
        <v>7</v>
      </c>
      <c r="B17" t="s">
        <v>55</v>
      </c>
      <c r="C17" s="5">
        <v>13</v>
      </c>
      <c r="D17" s="3" t="s">
        <v>42</v>
      </c>
      <c r="E17" s="6">
        <v>130</v>
      </c>
      <c r="F17" s="6" t="s">
        <v>62</v>
      </c>
      <c r="G17" s="9" t="s">
        <v>66</v>
      </c>
      <c r="H17" s="6">
        <v>1</v>
      </c>
      <c r="I17" s="9" t="s">
        <v>88</v>
      </c>
      <c r="J17" s="9" t="s">
        <v>85</v>
      </c>
      <c r="K17" s="9" t="s">
        <v>86</v>
      </c>
      <c r="L17" s="6">
        <v>100</v>
      </c>
      <c r="M17" s="9" t="s">
        <v>87</v>
      </c>
      <c r="N17" s="7">
        <v>44851</v>
      </c>
      <c r="O17" s="7">
        <v>44926</v>
      </c>
    </row>
    <row r="18" spans="1:15" ht="105.75" customHeight="1" thickBot="1" x14ac:dyDescent="0.3">
      <c r="A18" s="1">
        <f t="shared" ref="A18" si="1">A17+1</f>
        <v>8</v>
      </c>
      <c r="B18" t="s">
        <v>56</v>
      </c>
      <c r="C18" s="5">
        <v>14</v>
      </c>
      <c r="D18" s="3" t="s">
        <v>42</v>
      </c>
      <c r="E18" s="6">
        <v>130</v>
      </c>
      <c r="F18" s="6" t="s">
        <v>63</v>
      </c>
      <c r="G18" s="9" t="s">
        <v>97</v>
      </c>
      <c r="H18" s="6">
        <v>1</v>
      </c>
      <c r="I18" s="9" t="s">
        <v>92</v>
      </c>
      <c r="J18" s="9" t="s">
        <v>89</v>
      </c>
      <c r="K18" s="9" t="s">
        <v>90</v>
      </c>
      <c r="L18" s="6">
        <v>100</v>
      </c>
      <c r="M18" s="9" t="s">
        <v>93</v>
      </c>
      <c r="N18" s="7">
        <v>44851</v>
      </c>
      <c r="O18" s="7">
        <v>44926</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sheetData>
  <mergeCells count="1">
    <mergeCell ref="B8:O8"/>
  </mergeCells>
  <phoneticPr fontId="4" type="noConversion"/>
  <dataValidations count="10">
    <dataValidation type="textLength" allowBlank="1" showInputMessage="1" showErrorMessage="1" errorTitle="Entrada no válida" error="Escriba un texto  Maximo 9 Caracteres" promptTitle="Cualquier contenido Maximo 9 Caracteres" sqref="C11:C18"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18" xr:uid="{00000000-0002-0000-0000-000001000000}">
      <formula1>$A$351002:$A$351019</formula1>
    </dataValidation>
    <dataValidation type="decimal" allowBlank="1" showInputMessage="1" showErrorMessage="1" errorTitle="Entrada no válida" error="Por favor escriba un número" promptTitle="Escriba un número en esta casilla" sqref="E11:E18"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8"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12 I11"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 M11:M12 M16 M18"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12" xr:uid="{00000000-0002-0000-0000-00000B00000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9"/>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43</v>
      </c>
    </row>
    <row r="3" spans="1:16" x14ac:dyDescent="0.25">
      <c r="B3" s="1" t="s">
        <v>4</v>
      </c>
      <c r="C3" s="1">
        <v>1</v>
      </c>
    </row>
    <row r="4" spans="1:16" x14ac:dyDescent="0.25">
      <c r="B4" s="1" t="s">
        <v>5</v>
      </c>
      <c r="C4" s="1">
        <v>2</v>
      </c>
    </row>
    <row r="5" spans="1:16" x14ac:dyDescent="0.25">
      <c r="B5" s="1" t="s">
        <v>6</v>
      </c>
      <c r="C5" s="4">
        <v>44834</v>
      </c>
    </row>
    <row r="6" spans="1:16" x14ac:dyDescent="0.25">
      <c r="B6" s="1" t="s">
        <v>7</v>
      </c>
      <c r="C6" s="1">
        <v>1</v>
      </c>
      <c r="D6" s="1" t="s">
        <v>8</v>
      </c>
    </row>
    <row r="8" spans="1:16" x14ac:dyDescent="0.25">
      <c r="A8" s="1" t="s">
        <v>9</v>
      </c>
      <c r="B8" s="10" t="s">
        <v>44</v>
      </c>
      <c r="C8" s="11"/>
      <c r="D8" s="11"/>
      <c r="E8" s="11"/>
      <c r="F8" s="11"/>
      <c r="G8" s="11"/>
      <c r="H8" s="11"/>
      <c r="I8" s="11"/>
      <c r="J8" s="11"/>
      <c r="K8" s="11"/>
      <c r="L8" s="11"/>
      <c r="M8" s="11"/>
      <c r="N8" s="11"/>
      <c r="O8" s="11"/>
      <c r="P8" s="11"/>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45</v>
      </c>
      <c r="I10" s="1" t="s">
        <v>18</v>
      </c>
      <c r="J10" s="1" t="s">
        <v>19</v>
      </c>
      <c r="K10" s="1" t="s">
        <v>20</v>
      </c>
      <c r="L10" s="1" t="s">
        <v>21</v>
      </c>
      <c r="M10" s="1" t="s">
        <v>46</v>
      </c>
      <c r="N10" s="1" t="s">
        <v>47</v>
      </c>
      <c r="O10" s="1" t="s">
        <v>48</v>
      </c>
      <c r="P10" s="1" t="s">
        <v>49</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$A$351002:$A$351019</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Leidy Navarro Dominguez</cp:lastModifiedBy>
  <dcterms:created xsi:type="dcterms:W3CDTF">2022-10-06T19:49:47Z</dcterms:created>
  <dcterms:modified xsi:type="dcterms:W3CDTF">2022-10-06T22:36:19Z</dcterms:modified>
</cp:coreProperties>
</file>