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comments2.xml" ContentType="application/vnd.openxmlformats-officedocument.spreadsheetml.comments+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C:\Users\judith.rodriguez\OneDrive - Secretaria Distrital de Gobierno\Escritorio\CATÁLOGO_CINFORMACIÓN_2024\"/>
    </mc:Choice>
  </mc:AlternateContent>
  <xr:revisionPtr revIDLastSave="0" documentId="13_ncr:1_{918A74AD-8389-4106-A187-FD7A6D3E5A47}" xr6:coauthVersionLast="47" xr6:coauthVersionMax="47" xr10:uidLastSave="{00000000-0000-0000-0000-000000000000}"/>
  <bookViews>
    <workbookView xWindow="-120" yWindow="-120" windowWidth="29040" windowHeight="15840" tabRatio="848" firstSheet="2" activeTab="2" xr2:uid="{00000000-000D-0000-FFFF-FFFF00000000}"/>
  </bookViews>
  <sheets>
    <sheet name="Componentes" sheetId="12" state="hidden" r:id="rId1"/>
    <sheet name="Despegables" sheetId="13" state="hidden" r:id="rId2"/>
    <sheet name="Indice de información_2024" sheetId="20" r:id="rId3"/>
    <sheet name="SER_SUBSER" sheetId="3" state="veryHidden" r:id="rId4"/>
    <sheet name="DEPENDENCIAS" sheetId="4" state="veryHidden" r:id="rId5"/>
    <sheet name="PROC" sheetId="7" state="very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4" hidden="1">DEPENDENCIAS!$A$1:$B$189</definedName>
    <definedName name="_xlnm._FilterDatabase" localSheetId="2" hidden="1">'Indice de información_2024'!#REF!</definedName>
    <definedName name="_xlnm._FilterDatabase" localSheetId="5" hidden="1">PROC!$A$1:$G$113</definedName>
    <definedName name="CodSerieRango">SER_SUBSER!$B$2:$B$54</definedName>
    <definedName name="Con_qué_fin_se_capturan_los_datos_?">[1]Listas_Des!$D$28:$D$33</definedName>
    <definedName name="DEPENDENCIAS">'[2]2. Atributos de Informacion'!#REF!</definedName>
    <definedName name="DependRango">DEPENDENCIAS!$B$2:$B$189</definedName>
    <definedName name="Flujos">#REF!</definedName>
    <definedName name="FrecuenciaAct" comment="Periodos de actualización de los documentos publicados.">PROC!$AQ$2:$AQ$10</definedName>
    <definedName name="Medidas_de_protección">[1]Listas_Des!$A$28:$A$32</definedName>
    <definedName name="Medios_Autorización">[1]Listas_Des!$A$20:$A$24</definedName>
    <definedName name="NomSeries">SER_SUBSER!$C$2:$C$54</definedName>
    <definedName name="PRIMARIOS" comment="Valores archivísticos primarios de la información. ">PROC!$E$124:$E$127</definedName>
    <definedName name="Procedimiento_radicación_y_reparto_en_el_Consejo_de_Justicia.">PROC!$O$3:$O$44</definedName>
    <definedName name="SECUNDARIOS" comment="Valores archivísticos secundarios de la información. ">PROC!$E$130:$E$132</definedName>
    <definedName name="SERIES_DOCUMENTALES">[3]SERIES!$B$3:$B$60</definedName>
    <definedName name="SUB_SERIES_DOCUMENTALES">[3]SUBSERIES!$B$1:$B$175</definedName>
    <definedName name="Tipos_Datos">[1]Listas_Des!$A$3:$A$6</definedName>
    <definedName name="Tratamiento">[1]Listas_Des!$A$12:$A$16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40" i="20" l="1"/>
  <c r="O139" i="20"/>
  <c r="O138" i="20"/>
  <c r="O137" i="20"/>
  <c r="O136" i="20"/>
  <c r="O135" i="20"/>
  <c r="O134" i="20"/>
  <c r="O133" i="20"/>
  <c r="O123" i="20"/>
  <c r="O122" i="20"/>
  <c r="O121" i="20"/>
  <c r="O120" i="20"/>
  <c r="O119" i="20"/>
  <c r="O118" i="20"/>
  <c r="O117" i="20"/>
  <c r="O116" i="20"/>
  <c r="O115" i="20"/>
  <c r="O114" i="20"/>
  <c r="O113" i="20"/>
  <c r="O112" i="20"/>
  <c r="O111" i="20"/>
  <c r="O110" i="20"/>
  <c r="O92" i="20"/>
  <c r="O85" i="20"/>
  <c r="O51" i="20"/>
  <c r="O50" i="20"/>
  <c r="O49" i="20"/>
  <c r="O21" i="20"/>
  <c r="O19" i="20"/>
  <c r="O18" i="20"/>
  <c r="O17" i="20"/>
  <c r="O9" i="20"/>
  <c r="O8" i="20"/>
  <c r="O7" i="20"/>
  <c r="O6" i="20"/>
  <c r="O5" i="20"/>
  <c r="O4"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Claudia Judith Rodriguez Ladino</author>
    <author>ASUS RYZEN</author>
  </authors>
  <commentList>
    <comment ref="B2" authorId="0" shapeId="0" xr:uid="{09016619-573C-4878-A75B-CE866D27A182}">
      <text>
        <r>
          <rPr>
            <b/>
            <sz val="9"/>
            <color indexed="81"/>
            <rFont val="Tahoma"/>
            <family val="2"/>
          </rPr>
          <t>Orientación:</t>
        </r>
        <r>
          <rPr>
            <sz val="9"/>
            <color indexed="81"/>
            <rFont val="Tahoma"/>
            <family val="2"/>
          </rPr>
          <t xml:space="preserve">
Término con que se da a conocer el nombre o asunto de la información.</t>
        </r>
      </text>
    </comment>
    <comment ref="C2" authorId="0" shapeId="0" xr:uid="{1DBB270B-E7C6-4E4A-8F1E-01CA0A7E7627}">
      <text>
        <r>
          <rPr>
            <b/>
            <sz val="9"/>
            <color indexed="81"/>
            <rFont val="Tahoma"/>
            <family val="2"/>
          </rPr>
          <t>Orientación:</t>
        </r>
        <r>
          <rPr>
            <sz val="9"/>
            <color indexed="81"/>
            <rFont val="Tahoma"/>
            <family val="2"/>
          </rPr>
          <t xml:space="preserve">
Consecutivo o código interno asignado por la entidad al registro de información.</t>
        </r>
      </text>
    </comment>
    <comment ref="D2" authorId="1" shapeId="0" xr:uid="{841DF061-D106-4C77-A985-E2F91427B4BE}">
      <text>
        <r>
          <rPr>
            <b/>
            <sz val="9"/>
            <color indexed="81"/>
            <rFont val="Tahoma"/>
            <family val="2"/>
          </rPr>
          <t>Orientación:</t>
        </r>
        <r>
          <rPr>
            <sz val="9"/>
            <color indexed="81"/>
            <rFont val="Tahoma"/>
            <family val="2"/>
          </rPr>
          <t xml:space="preserve">
Por favor realice una breve descripción referente el activo de información o información.</t>
        </r>
      </text>
    </comment>
    <comment ref="E2" authorId="1" shapeId="0" xr:uid="{FEFBC183-6887-4A0E-99A9-DF776C244A6E}">
      <text>
        <r>
          <rPr>
            <b/>
            <sz val="9"/>
            <color indexed="81"/>
            <rFont val="Tahoma"/>
            <family val="2"/>
          </rPr>
          <t>Orientación:</t>
        </r>
        <r>
          <rPr>
            <sz val="9"/>
            <color indexed="81"/>
            <rFont val="Tahoma"/>
            <family val="2"/>
          </rPr>
          <t xml:space="preserve">
Por favor indique cuáles son los criterios específicos que se utilizan para la elaboración de los documentos (variables particulares)</t>
        </r>
      </text>
    </comment>
    <comment ref="K2" authorId="0" shapeId="0" xr:uid="{D8FD9D71-310A-484D-A012-B74BE981324F}">
      <text>
        <r>
          <rPr>
            <b/>
            <sz val="9"/>
            <color indexed="81"/>
            <rFont val="Tahoma"/>
            <family val="2"/>
          </rPr>
          <t>Orientación:</t>
        </r>
        <r>
          <rPr>
            <sz val="9"/>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M2" authorId="0" shapeId="0" xr:uid="{AC256039-EFC7-4994-8445-33F24B6DA959}">
      <text>
        <r>
          <rPr>
            <b/>
            <sz val="9"/>
            <color indexed="81"/>
            <rFont val="Tahoma"/>
            <family val="2"/>
          </rPr>
          <t>Orientación:</t>
        </r>
        <r>
          <rPr>
            <sz val="9"/>
            <color indexed="81"/>
            <rFont val="Tahoma"/>
            <family val="2"/>
          </rPr>
          <t xml:space="preserve">
Identifica el momento de la creación de la información. </t>
        </r>
      </text>
    </comment>
    <comment ref="N2" authorId="0" shapeId="0" xr:uid="{A7910F64-D37D-4168-984B-83FD723238F3}">
      <text>
        <r>
          <rPr>
            <b/>
            <sz val="9"/>
            <color indexed="81"/>
            <rFont val="Tahoma"/>
            <family val="2"/>
          </rPr>
          <t>Orientación:</t>
        </r>
        <r>
          <rPr>
            <sz val="9"/>
            <color indexed="81"/>
            <rFont val="Tahoma"/>
            <family val="2"/>
          </rPr>
          <t xml:space="preserve">
Nombre de la dependencia que creó la información y puede tomar decisión sobre ella.</t>
        </r>
      </text>
    </comment>
    <comment ref="O2" authorId="0" shapeId="0" xr:uid="{C8496919-4BEF-4F00-BEB9-FF54CD5EBF66}">
      <text>
        <r>
          <rPr>
            <b/>
            <sz val="9"/>
            <color indexed="81"/>
            <rFont val="Tahoma"/>
            <family val="2"/>
          </rPr>
          <t>Orientación:</t>
        </r>
        <r>
          <rPr>
            <sz val="9"/>
            <color indexed="81"/>
            <rFont val="Tahoma"/>
            <family val="2"/>
          </rPr>
          <t xml:space="preserve">
Es asignado por el sistema de acuerdo a la selección del campo anterior.</t>
        </r>
      </text>
    </comment>
    <comment ref="P2" authorId="0" shapeId="0" xr:uid="{2BCD7A32-AE13-48C6-8715-3EC44AC58C02}">
      <text>
        <r>
          <rPr>
            <b/>
            <sz val="9"/>
            <color indexed="81"/>
            <rFont val="Tahoma"/>
            <family val="2"/>
          </rPr>
          <t>Orientación:</t>
        </r>
        <r>
          <rPr>
            <sz val="9"/>
            <color indexed="81"/>
            <rFont val="Tahoma"/>
            <family val="2"/>
          </rPr>
          <t xml:space="preserve">
Nombre de la dependencia encargada de la custodia o control de la información para efectos de permitir su acceso.</t>
        </r>
      </text>
    </comment>
    <comment ref="S2" authorId="0" shapeId="0" xr:uid="{0C2DF1F6-2526-4764-946C-8FCBA56B487B}">
      <text>
        <r>
          <rPr>
            <b/>
            <sz val="9"/>
            <color indexed="81"/>
            <rFont val="Tahoma"/>
            <family val="2"/>
          </rPr>
          <t>Claudia Judith Rodríguez Ladino:</t>
        </r>
        <r>
          <rPr>
            <sz val="9"/>
            <color indexed="81"/>
            <rFont val="Tahoma"/>
            <family val="2"/>
          </rPr>
          <t xml:space="preserve">
De acuerdo a la clasificación de la información, elegir la excepción, dentro de las previstas en los artículos 18 y 19 de la Ley 1712 de 2014, así: 
</t>
        </r>
        <r>
          <rPr>
            <b/>
            <sz val="9"/>
            <color indexed="81"/>
            <rFont val="Tahoma"/>
            <family val="2"/>
          </rPr>
          <t xml:space="preserve">         EXCEPCIONES DE ACCESO A LA INFORMACIÓN</t>
        </r>
        <r>
          <rPr>
            <sz val="9"/>
            <color indexed="81"/>
            <rFont val="Tahoma"/>
            <family val="2"/>
          </rPr>
          <t xml:space="preserve">
</t>
        </r>
        <r>
          <rPr>
            <b/>
            <u/>
            <sz val="9"/>
            <color indexed="81"/>
            <rFont val="Tahoma"/>
            <family val="2"/>
          </rPr>
          <t>Artículo 18 (Clasificada).</t>
        </r>
        <r>
          <rPr>
            <sz val="9"/>
            <color indexed="81"/>
            <rFont val="Tahoma"/>
            <family val="2"/>
          </rPr>
          <t xml:space="preserve"> Su publicación o entrega podrá ser rechazada o denegada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así como 
   los estipulados en el parágrafo del artículo 77 de la Ley 1474 
   de 2011.
</t>
        </r>
        <r>
          <rPr>
            <b/>
            <u/>
            <sz val="9"/>
            <color indexed="81"/>
            <rFont val="Tahoma"/>
            <family val="2"/>
          </rPr>
          <t>Artículo 19 (Reservada).</t>
        </r>
        <r>
          <rPr>
            <sz val="9"/>
            <color indexed="81"/>
            <rFont val="Tahoma"/>
            <family val="2"/>
          </rPr>
          <t xml:space="preserve"> Su publicación o entrega podrá ser rechazada o denegada de manera motivada y por escrito en las siguientes circunstancias, siempre que dicho acceso estuviere expresamente prohibido por una norma legal o constitucional: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 naciera del país.
i) La salud pública.
</t>
        </r>
        <r>
          <rPr>
            <b/>
            <u/>
            <sz val="9"/>
            <color indexed="81"/>
            <rFont val="Tahoma"/>
            <family val="2"/>
          </rPr>
          <t>Parágrafo.</t>
        </r>
        <r>
          <rPr>
            <sz val="9"/>
            <color indexed="81"/>
            <rFont val="Tahoma"/>
            <family val="2"/>
          </rPr>
          <t xml:space="preserve"> Se exceptúan también los documentos que contengan las opiniones o puntos de vista que formen parte del proceso deliberativo de los servidores públicos.</t>
        </r>
      </text>
    </comment>
    <comment ref="T2" authorId="0" shapeId="0" xr:uid="{0F6F232E-7EA6-4979-B9A0-AE996AB953C5}">
      <text>
        <r>
          <rPr>
            <b/>
            <sz val="9"/>
            <color indexed="81"/>
            <rFont val="Tahoma"/>
            <family val="2"/>
          </rPr>
          <t>Claudia Judith Rodríguez Ladino:</t>
        </r>
        <r>
          <rPr>
            <sz val="9"/>
            <color indexed="81"/>
            <rFont val="Tahoma"/>
            <family val="2"/>
          </rPr>
          <t xml:space="preserve">
El fundamento constitucional o legal que justifican la clasificación o la reserva, señalando expresamente la norma, artículo, inciso o párrafo que la ampara.
</t>
        </r>
        <r>
          <rPr>
            <b/>
            <u/>
            <sz val="9"/>
            <color indexed="81"/>
            <rFont val="Tahoma"/>
            <family val="2"/>
          </rPr>
          <t>Normatividad sugerida:</t>
        </r>
        <r>
          <rPr>
            <sz val="9"/>
            <color indexed="81"/>
            <rFont val="Tahoma"/>
            <family val="2"/>
          </rPr>
          <t xml:space="preserve">
</t>
        </r>
        <r>
          <rPr>
            <b/>
            <sz val="9"/>
            <color indexed="81"/>
            <rFont val="Tahoma"/>
            <family val="2"/>
          </rPr>
          <t xml:space="preserve">* </t>
        </r>
        <r>
          <rPr>
            <b/>
            <u/>
            <sz val="9"/>
            <color indexed="81"/>
            <rFont val="Tahoma"/>
            <family val="2"/>
          </rPr>
          <t>Constitución Política de Colombia Art. 15</t>
        </r>
        <r>
          <rPr>
            <sz val="9"/>
            <color indexed="81"/>
            <rFont val="Tahoma"/>
            <family val="2"/>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b/>
            <sz val="9"/>
            <color indexed="81"/>
            <rFont val="Tahoma"/>
            <family val="2"/>
          </rPr>
          <t>*</t>
        </r>
        <r>
          <rPr>
            <sz val="9"/>
            <color indexed="81"/>
            <rFont val="Tahoma"/>
            <family val="2"/>
          </rPr>
          <t xml:space="preserve"> </t>
        </r>
        <r>
          <rPr>
            <b/>
            <u/>
            <sz val="9"/>
            <color indexed="81"/>
            <rFont val="Tahoma"/>
            <family val="2"/>
          </rPr>
          <t>Constitución Política de Colombia Art. 74</t>
        </r>
        <r>
          <rPr>
            <sz val="9"/>
            <color indexed="81"/>
            <rFont val="Tahoma"/>
            <family val="2"/>
          </rPr>
          <t xml:space="preserve"> "Todas las personas tienen derecho a acceder a los documentos públicos salvo los casos que establezca la Ley. El secreto profesional es inviolable.  
</t>
        </r>
        <r>
          <rPr>
            <b/>
            <sz val="9"/>
            <color indexed="81"/>
            <rFont val="Tahoma"/>
            <family val="2"/>
          </rPr>
          <t>*</t>
        </r>
        <r>
          <rPr>
            <sz val="9"/>
            <color indexed="81"/>
            <rFont val="Tahoma"/>
            <family val="2"/>
          </rPr>
          <t xml:space="preserve"> </t>
        </r>
        <r>
          <rPr>
            <b/>
            <u/>
            <sz val="9"/>
            <color indexed="81"/>
            <rFont val="Tahoma"/>
            <family val="2"/>
          </rPr>
          <t>Ley 1712 de 2014 TRANSPARENCIA Y DERECHO DE ACCESO A LA INFORMACION PUBLICA - Art. 18 y 19 - Excepciones de acceso a la información</t>
        </r>
        <r>
          <rPr>
            <sz val="9"/>
            <color indexed="81"/>
            <rFont val="Tahoma"/>
            <family val="2"/>
          </rPr>
          <t xml:space="preserve"> 
   (Ver campo anterior "Objeto Legítimo de la excepción".
* </t>
        </r>
        <r>
          <rPr>
            <b/>
            <u/>
            <sz val="9"/>
            <color indexed="81"/>
            <rFont val="Tahoma"/>
            <family val="2"/>
          </rPr>
          <t>Ley 1437 de 2011 CÓDIGO DE PROCEDIMIENTO ADMINISTRATIVO Y DE lo CONTENCIOSO ADMINISTRATIVO - Art. 24 - Informaciones y documentos reservados.</t>
        </r>
        <r>
          <rPr>
            <b/>
            <sz val="9"/>
            <color indexed="81"/>
            <rFont val="Tahoma"/>
            <family val="2"/>
          </rPr>
          <t xml:space="preserve">
   </t>
        </r>
        <r>
          <rPr>
            <sz val="9"/>
            <color indexed="81"/>
            <rFont val="Tahoma"/>
            <family val="2"/>
          </rPr>
          <t xml:space="preserve">Sólo tendrán carácter reservado las informaciones y documentos expresamente sometidos a reserva por la Constitución o la ley y en especial:
   1. Los protegidos por el secreto comercial o industrial.
   2. Los relacionados con la defensa o seguridad nacionales.
   3. Los amparados por el secreto profesional.
   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
   5.Los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t>
        </r>
        <r>
          <rPr>
            <b/>
            <sz val="9"/>
            <color indexed="81"/>
            <rFont val="Tahoma"/>
            <family val="2"/>
          </rPr>
          <t xml:space="preserve">* </t>
        </r>
        <r>
          <rPr>
            <b/>
            <u/>
            <sz val="9"/>
            <color indexed="81"/>
            <rFont val="Tahoma"/>
            <family val="2"/>
          </rPr>
          <t>Ley 1266 de 2008 HABEAS DATA - Art.3 - Definiciones.</t>
        </r>
        <r>
          <rPr>
            <sz val="9"/>
            <color indexed="81"/>
            <rFont val="Tahoma"/>
            <family val="2"/>
          </rPr>
          <t xml:space="preserve"> Para los efectos de la presente ley, se entiende por: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h) Dato privado. Es el dato que por su naturaleza íntima o reservada sólo es relevante para el titular.
</t>
        </r>
        <r>
          <rPr>
            <b/>
            <sz val="9"/>
            <color indexed="81"/>
            <rFont val="Tahoma"/>
            <family val="2"/>
          </rPr>
          <t xml:space="preserve">* </t>
        </r>
        <r>
          <rPr>
            <b/>
            <u/>
            <sz val="9"/>
            <color indexed="81"/>
            <rFont val="Tahoma"/>
            <family val="2"/>
          </rPr>
          <t>Ley 1581 de 2012 PROTECCION DE DATOS PERSONALES -Art. 5 - Datos sensibles.</t>
        </r>
        <r>
          <rPr>
            <sz val="9"/>
            <color indexed="81"/>
            <rFont val="Tahoma"/>
            <family val="2"/>
          </rPr>
          <t xml:space="preserve">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derechos y garantías de partidos políticos de 
   oposición así como los datos relativos a la salud, a la vida sexual y los datos biométricos.
</t>
        </r>
        <r>
          <rPr>
            <b/>
            <sz val="9"/>
            <color indexed="81"/>
            <rFont val="Tahoma"/>
            <family val="2"/>
          </rPr>
          <t xml:space="preserve">* </t>
        </r>
        <r>
          <rPr>
            <b/>
            <u/>
            <sz val="9"/>
            <color indexed="81"/>
            <rFont val="Tahoma"/>
            <family val="2"/>
          </rPr>
          <t xml:space="preserve">Ley 1755 de 2015 NORMATIVA PARA PETICIONES, QUEJAS, RECLAMOS, SOLICITUDES Y DENUNCIAS (PQRSD)Art.24 - Informaciones y documentos reservados.
</t>
        </r>
        <r>
          <rPr>
            <b/>
            <sz val="9"/>
            <color indexed="81"/>
            <rFont val="Tahoma"/>
            <family val="2"/>
          </rPr>
          <t xml:space="preserve">  </t>
        </r>
        <r>
          <rPr>
            <sz val="9"/>
            <color indexed="81"/>
            <rFont val="Tahoma"/>
            <family val="2"/>
          </rPr>
          <t xml:space="preserve"> Solo tendrán carácter reservado las informaciones y documentos expresamente sometidos a reserva por la Constitución Política o la ley, y en especial:
   1. Los relacionados con la defensa o seguridad nacionales.
   2. Las instrucciones en materia diplomática o sobre negociaciones reservadas.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8. Los datos genéticos humanos.
   </t>
        </r>
        <r>
          <rPr>
            <b/>
            <sz val="9"/>
            <color indexed="81"/>
            <rFont val="Tahoma"/>
            <family val="2"/>
          </rPr>
          <t>Parágrafo.</t>
        </r>
        <r>
          <rPr>
            <sz val="9"/>
            <color indexed="81"/>
            <rFont val="Tahoma"/>
            <family val="2"/>
          </rPr>
          <t xml:space="preserve"> Para efecto de la solicitud de información de carácter reservado, enunciada en los numerales 3, 5, 6 y 7 solo podrá ser solicitada por el titular de 
   la información, por sus apoderados o por personas autorizadas con facultad expresa para acceder a esa información.
</t>
        </r>
        <r>
          <rPr>
            <b/>
            <sz val="9"/>
            <color indexed="81"/>
            <rFont val="Tahoma"/>
            <family val="2"/>
          </rPr>
          <t>*</t>
        </r>
        <r>
          <rPr>
            <sz val="9"/>
            <color indexed="81"/>
            <rFont val="Tahoma"/>
            <family val="2"/>
          </rPr>
          <t xml:space="preserve"> </t>
        </r>
        <r>
          <rPr>
            <b/>
            <u/>
            <sz val="9"/>
            <color indexed="81"/>
            <rFont val="Tahoma"/>
            <family val="2"/>
          </rPr>
          <t>Ley 1564 de 2012 CODIGO GENERAL DEL PROCESO Art.123 - Examen de los expedientes.</t>
        </r>
        <r>
          <rPr>
            <sz val="9"/>
            <color indexed="81"/>
            <rFont val="Tahoma"/>
            <family val="2"/>
          </rPr>
          <t xml:space="preserve"> Los expedientes solo podrán ser examinados:
   1. Por las partes, sus apoderados y los dependientes autorizados por estos de manera general y por escrito, sin que sea necesario auto que los reconozca, 
       pero solo en relación con los asuntos en que aquellos intervengan.
   2. Por los abogados inscritos que no tengan la calidad de apoderados de las partes. Estos podrán examinar el expediente una vez se haya notificado a la 
       parte demandada.
   3. Por los auxiliares de la justicia en los casos donde estén actuando, para lo de su cargo.
   4. Por los funcionarios públicos en razón de su cargo.
   5. Por las personas autorizadas por el juez con fines de docencia o de investigación científica.
   6. Por los directores y miembros de consultorio jurídico debidamente acreditados, en los casos donde actúen.
   Hallándose pendiente alguna notificación que deba hacerse personalmente a una parte o a su apoderado, estos solo podrán examinar el expediente 
   después de surtida la notificación.
</t>
        </r>
        <r>
          <rPr>
            <b/>
            <sz val="9"/>
            <color indexed="81"/>
            <rFont val="Tahoma"/>
            <family val="2"/>
          </rPr>
          <t>*</t>
        </r>
        <r>
          <rPr>
            <sz val="9"/>
            <color indexed="81"/>
            <rFont val="Tahoma"/>
            <family val="2"/>
          </rPr>
          <t xml:space="preserve"> </t>
        </r>
        <r>
          <rPr>
            <b/>
            <u/>
            <sz val="9"/>
            <color indexed="81"/>
            <rFont val="Tahoma"/>
            <family val="2"/>
          </rPr>
          <t>Ley 734 de 2002 - CODIGO DISCIPLINARIO UNICO - Art. 95 - Reserva de la actuación disciplinaria.</t>
        </r>
        <r>
          <rPr>
            <sz val="9"/>
            <color indexed="81"/>
            <rFont val="Tahoma"/>
            <family val="2"/>
          </rPr>
          <t xml:space="preserve">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audiencia.
</t>
        </r>
        <r>
          <rPr>
            <b/>
            <sz val="9"/>
            <color indexed="81"/>
            <rFont val="Tahoma"/>
            <family val="2"/>
          </rPr>
          <t xml:space="preserve">* </t>
        </r>
        <r>
          <rPr>
            <b/>
            <u/>
            <sz val="9"/>
            <color indexed="81"/>
            <rFont val="Tahoma"/>
            <family val="2"/>
          </rPr>
          <t xml:space="preserve">Ley 1010 de 2006 - ACOSO LABORAL - Art. 9 Medidas preventivas y correctivas del acoso laboral
</t>
        </r>
        <r>
          <rPr>
            <b/>
            <sz val="9"/>
            <color indexed="81"/>
            <rFont val="Tahoma"/>
            <family val="2"/>
          </rPr>
          <t xml:space="preserve">  </t>
        </r>
        <r>
          <rPr>
            <sz val="9"/>
            <color indexed="81"/>
            <rFont val="Tahoma"/>
            <family val="2"/>
          </rPr>
          <t xml:space="preserve">1. Los reglamentos de trabajo de las empresas e instituciones deberán prever mecanismos de prevención de las conductas de acoso laboral y establecer un procedimiento interno, confidencial,
      conciliatorio y efectivo para superar las que ocurran en el lugar de trabajo.
</t>
        </r>
      </text>
    </comment>
    <comment ref="W2" authorId="0" shapeId="0" xr:uid="{CF6F9ED1-87D4-489A-8CA0-3B99B848B9C8}">
      <text>
        <r>
          <rPr>
            <b/>
            <sz val="9"/>
            <color indexed="81"/>
            <rFont val="Tahoma"/>
            <family val="2"/>
          </rPr>
          <t>Orientación:</t>
        </r>
        <r>
          <rPr>
            <sz val="9"/>
            <color indexed="81"/>
            <rFont val="Tahoma"/>
            <family val="2"/>
          </rPr>
          <t xml:space="preserve">
Fecha en que se calificó la información como reservada o clasificada (Dd/mm/año).</t>
        </r>
      </text>
    </comment>
    <comment ref="X2" authorId="0" shapeId="0" xr:uid="{CA35A17B-9360-44F9-AC5E-F6D4BB1F1457}">
      <text>
        <r>
          <rPr>
            <b/>
            <sz val="9"/>
            <color indexed="81"/>
            <rFont val="Tahoma"/>
            <family val="2"/>
          </rPr>
          <t>Orientación:</t>
        </r>
        <r>
          <rPr>
            <sz val="9"/>
            <color indexed="81"/>
            <rFont val="Tahoma"/>
            <family val="2"/>
          </rPr>
          <t xml:space="preserve">
Tiempo que cobija la clasificación o reserva. La clasificación es ilimitada en años, la reserva solo puede durar como máximo por 15 años desde la creación del documento.</t>
        </r>
      </text>
    </comment>
    <comment ref="G3" authorId="0" shapeId="0" xr:uid="{F0B1E027-A715-451A-B80C-AA4E21E95BF8}">
      <text>
        <r>
          <rPr>
            <b/>
            <sz val="9"/>
            <color indexed="81"/>
            <rFont val="Tahoma"/>
            <family val="2"/>
          </rPr>
          <t>Orientación:</t>
        </r>
        <r>
          <rPr>
            <sz val="9"/>
            <color indexed="81"/>
            <rFont val="Tahoma"/>
            <family val="2"/>
          </rPr>
          <t xml:space="preserve">
Papel - carpeta física, libros, manuscritos, informes impresos, expedientes impresos.</t>
        </r>
      </text>
    </comment>
    <comment ref="H3" authorId="0" shapeId="0" xr:uid="{80588A90-5F8A-4DAB-BC83-A172E7A3D720}">
      <text>
        <r>
          <rPr>
            <b/>
            <sz val="9"/>
            <color indexed="81"/>
            <rFont val="Tahoma"/>
            <family val="2"/>
          </rPr>
          <t xml:space="preserve">Orientación:
</t>
        </r>
        <r>
          <rPr>
            <b/>
            <u/>
            <sz val="9"/>
            <color indexed="81"/>
            <rFont val="Tahoma"/>
            <family val="2"/>
          </rPr>
          <t>Soporte análogo:</t>
        </r>
        <r>
          <rPr>
            <sz val="9"/>
            <color indexed="81"/>
            <rFont val="Tahoma"/>
            <family val="2"/>
          </rPr>
          <t xml:space="preserve"> microfilm, grabaciones, cintas fonográficas, cintas de video, rollos cinematográficos o fotografía entre otros. 
</t>
        </r>
        <r>
          <rPr>
            <b/>
            <u/>
            <sz val="9"/>
            <color indexed="81"/>
            <rFont val="Tahoma"/>
            <family val="2"/>
          </rPr>
          <t>Soporte digital:</t>
        </r>
        <r>
          <rPr>
            <sz val="9"/>
            <color indexed="81"/>
            <rFont val="Tahoma"/>
            <family val="2"/>
          </rPr>
          <t xml:space="preserve"> Discos duros del computador, Disquetes, CD, DVD, memoria USB.</t>
        </r>
      </text>
    </comment>
    <comment ref="I3" authorId="0" shapeId="0" xr:uid="{546D6455-AA3C-453C-8A9E-D9F7C1161912}">
      <text>
        <r>
          <rPr>
            <b/>
            <sz val="9"/>
            <color indexed="81"/>
            <rFont val="Tahoma"/>
            <family val="2"/>
          </rPr>
          <t>Orientación:</t>
        </r>
        <r>
          <rPr>
            <sz val="9"/>
            <color indexed="81"/>
            <rFont val="Tahoma"/>
            <family val="2"/>
          </rPr>
          <t xml:space="preserve">
Información generada, recibida, almacenada, y comunicada por medios electrónicos, que permanece en estos medios durante su ciclo de vida. Ejemplo Redes, correo electrónico, intranet, extranet.</t>
        </r>
      </text>
    </comment>
    <comment ref="J3" authorId="0" shapeId="0" xr:uid="{AFA777E8-FDBF-452A-BBBC-5900795FEDCC}">
      <text>
        <r>
          <rPr>
            <b/>
            <sz val="9"/>
            <color indexed="81"/>
            <rFont val="Tahoma"/>
            <family val="2"/>
          </rPr>
          <t xml:space="preserve">Orientación:
</t>
        </r>
        <r>
          <rPr>
            <sz val="9"/>
            <color indexed="81"/>
            <rFont val="Tahoma"/>
            <family val="2"/>
          </rPr>
          <t>Describir el soporte de almacenamiento de acuerdo al tipo de conservación seleccionado.</t>
        </r>
      </text>
    </comment>
    <comment ref="Q3" authorId="0" shapeId="0" xr:uid="{7EDF45BA-0752-4F8F-B130-227F80BE993E}">
      <text>
        <r>
          <rPr>
            <b/>
            <sz val="9"/>
            <color indexed="81"/>
            <rFont val="Tahoma"/>
            <family val="2"/>
          </rPr>
          <t>Orientación:</t>
        </r>
        <r>
          <rPr>
            <sz val="9"/>
            <color indexed="81"/>
            <rFont val="Tahoma"/>
            <family val="2"/>
          </rPr>
          <t xml:space="preserve">
Información exceptudada de acceso a la ciudadanía porque pertenece al ámbito propio, particular y privado o semiprivado de una personal natural o jurídica, por lo que su divulgación o entrega puede vulnerar su derecho a la vida, la salud, la seguridad, la integridad, la intimidad, y el secreto comercial, industrial o profesional. Ej.Historias laborales.</t>
        </r>
      </text>
    </comment>
    <comment ref="R3" authorId="0" shapeId="0" xr:uid="{834D0011-C603-4FB8-B51F-78BD0E1305F4}">
      <text>
        <r>
          <rPr>
            <b/>
            <sz val="9"/>
            <color indexed="81"/>
            <rFont val="Tahoma"/>
            <family val="2"/>
          </rPr>
          <t>Orientación:</t>
        </r>
        <r>
          <rPr>
            <sz val="9"/>
            <color indexed="81"/>
            <rFont val="Tahoma"/>
            <family val="2"/>
          </rPr>
          <t xml:space="preserve">
Información exceptuada de acceso a la ciudadanía por daño a los intereses públicos, de acuerdo a las siguientes circunstancia: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financiera del país. 
i) La salud pública.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Pedro Alvarado Senejoa</author>
  </authors>
  <commentList>
    <comment ref="H1" authorId="0" shapeId="0" xr:uid="{00000000-0006-0000-0500-000001000000}">
      <text>
        <r>
          <rPr>
            <b/>
            <sz val="9"/>
            <color indexed="81"/>
            <rFont val="Tahoma"/>
            <family val="2"/>
          </rPr>
          <t>5</t>
        </r>
      </text>
    </comment>
    <comment ref="I1" authorId="0" shapeId="0" xr:uid="{00000000-0006-0000-0500-000002000000}">
      <text>
        <r>
          <rPr>
            <b/>
            <sz val="9"/>
            <color indexed="81"/>
            <rFont val="Tahoma"/>
            <family val="2"/>
          </rPr>
          <t>10</t>
        </r>
      </text>
    </comment>
    <comment ref="J1" authorId="0" shapeId="0" xr:uid="{00000000-0006-0000-0500-000003000000}">
      <text>
        <r>
          <rPr>
            <b/>
            <sz val="9"/>
            <color indexed="81"/>
            <rFont val="Tahoma"/>
            <family val="2"/>
          </rPr>
          <t>15</t>
        </r>
      </text>
    </comment>
    <comment ref="K1" authorId="0" shapeId="0" xr:uid="{00000000-0006-0000-0500-000004000000}">
      <text>
        <r>
          <rPr>
            <b/>
            <sz val="9"/>
            <color indexed="81"/>
            <rFont val="Tahoma"/>
            <family val="2"/>
          </rPr>
          <t>20</t>
        </r>
      </text>
    </comment>
    <comment ref="L1" authorId="0" shapeId="0" xr:uid="{00000000-0006-0000-0500-000005000000}">
      <text>
        <r>
          <rPr>
            <b/>
            <sz val="9"/>
            <color indexed="81"/>
            <rFont val="Tahoma"/>
            <family val="2"/>
          </rPr>
          <t>25</t>
        </r>
      </text>
    </comment>
    <comment ref="M1" authorId="0" shapeId="0" xr:uid="{00000000-0006-0000-0500-000006000000}">
      <text>
        <r>
          <rPr>
            <b/>
            <sz val="9"/>
            <color indexed="81"/>
            <rFont val="Tahoma"/>
            <family val="2"/>
          </rPr>
          <t>30</t>
        </r>
      </text>
    </comment>
    <comment ref="N1" authorId="0" shapeId="0" xr:uid="{00000000-0006-0000-0500-000007000000}">
      <text>
        <r>
          <rPr>
            <b/>
            <sz val="9"/>
            <color indexed="81"/>
            <rFont val="Tahoma"/>
            <family val="2"/>
          </rPr>
          <t>35</t>
        </r>
      </text>
    </comment>
    <comment ref="O1" authorId="0" shapeId="0" xr:uid="{00000000-0006-0000-0500-000008000000}">
      <text>
        <r>
          <rPr>
            <b/>
            <sz val="9"/>
            <color indexed="81"/>
            <rFont val="Tahoma"/>
            <family val="2"/>
          </rPr>
          <t>40</t>
        </r>
      </text>
    </comment>
    <comment ref="P1" authorId="0" shapeId="0" xr:uid="{00000000-0006-0000-0500-000009000000}">
      <text>
        <r>
          <rPr>
            <b/>
            <sz val="9"/>
            <color indexed="81"/>
            <rFont val="Tahoma"/>
            <family val="2"/>
          </rPr>
          <t>45</t>
        </r>
      </text>
    </comment>
    <comment ref="Q1" authorId="0" shapeId="0" xr:uid="{00000000-0006-0000-0500-00000A000000}">
      <text>
        <r>
          <rPr>
            <b/>
            <sz val="9"/>
            <color indexed="81"/>
            <rFont val="Tahoma"/>
            <family val="2"/>
          </rPr>
          <t>50</t>
        </r>
      </text>
    </comment>
    <comment ref="R1" authorId="0" shapeId="0" xr:uid="{00000000-0006-0000-0500-00000B000000}">
      <text>
        <r>
          <rPr>
            <b/>
            <sz val="9"/>
            <color indexed="81"/>
            <rFont val="Tahoma"/>
            <family val="2"/>
          </rPr>
          <t>55</t>
        </r>
      </text>
    </comment>
    <comment ref="S1" authorId="0" shapeId="0" xr:uid="{00000000-0006-0000-0500-00000C000000}">
      <text>
        <r>
          <rPr>
            <b/>
            <sz val="9"/>
            <color indexed="81"/>
            <rFont val="Tahoma"/>
            <family val="2"/>
          </rPr>
          <t>60</t>
        </r>
      </text>
    </comment>
    <comment ref="T1" authorId="0" shapeId="0" xr:uid="{00000000-0006-0000-0500-00000D000000}">
      <text>
        <r>
          <rPr>
            <b/>
            <sz val="9"/>
            <color indexed="81"/>
            <rFont val="Tahoma"/>
            <family val="2"/>
          </rPr>
          <t>65</t>
        </r>
      </text>
    </comment>
    <comment ref="U1" authorId="0" shapeId="0" xr:uid="{00000000-0006-0000-0500-00000E000000}">
      <text>
        <r>
          <rPr>
            <b/>
            <sz val="9"/>
            <color indexed="81"/>
            <rFont val="Tahoma"/>
            <family val="2"/>
          </rPr>
          <t>70</t>
        </r>
      </text>
    </comment>
    <comment ref="V1" authorId="0" shapeId="0" xr:uid="{00000000-0006-0000-0500-00000F000000}">
      <text>
        <r>
          <rPr>
            <b/>
            <sz val="9"/>
            <color indexed="81"/>
            <rFont val="Tahoma"/>
            <family val="2"/>
          </rPr>
          <t>75</t>
        </r>
      </text>
    </comment>
    <comment ref="W1" authorId="0" shapeId="0" xr:uid="{00000000-0006-0000-0500-000010000000}">
      <text>
        <r>
          <rPr>
            <b/>
            <sz val="9"/>
            <color indexed="81"/>
            <rFont val="Tahoma"/>
            <family val="2"/>
          </rPr>
          <t>80</t>
        </r>
      </text>
    </comment>
    <comment ref="X1" authorId="0" shapeId="0" xr:uid="{00000000-0006-0000-0500-000011000000}">
      <text>
        <r>
          <rPr>
            <b/>
            <sz val="9"/>
            <color indexed="81"/>
            <rFont val="Tahoma"/>
            <family val="2"/>
          </rPr>
          <t>Pedro Alvarado Senejoa:</t>
        </r>
        <r>
          <rPr>
            <sz val="9"/>
            <color indexed="81"/>
            <rFont val="Tahoma"/>
            <family val="2"/>
          </rPr>
          <t xml:space="preserve">
85</t>
        </r>
      </text>
    </comment>
    <comment ref="Y1" authorId="0" shapeId="0" xr:uid="{00000000-0006-0000-0500-000012000000}">
      <text>
        <r>
          <rPr>
            <b/>
            <sz val="9"/>
            <color indexed="81"/>
            <rFont val="Tahoma"/>
            <family val="2"/>
          </rPr>
          <t>90</t>
        </r>
      </text>
    </comment>
    <comment ref="Z1" authorId="0" shapeId="0" xr:uid="{00000000-0006-0000-0500-000013000000}">
      <text>
        <r>
          <rPr>
            <b/>
            <sz val="9"/>
            <color indexed="81"/>
            <rFont val="Tahoma"/>
            <family val="2"/>
          </rPr>
          <t>95</t>
        </r>
      </text>
    </comment>
    <comment ref="AA1" authorId="0" shapeId="0" xr:uid="{00000000-0006-0000-0500-000014000000}">
      <text>
        <r>
          <rPr>
            <b/>
            <sz val="9"/>
            <color indexed="81"/>
            <rFont val="Tahoma"/>
            <family val="2"/>
          </rPr>
          <t>100</t>
        </r>
      </text>
    </comment>
    <comment ref="AB1" authorId="0" shapeId="0" xr:uid="{00000000-0006-0000-0500-000015000000}">
      <text>
        <r>
          <rPr>
            <b/>
            <sz val="9"/>
            <color indexed="81"/>
            <rFont val="Tahoma"/>
            <family val="2"/>
          </rPr>
          <t>105</t>
        </r>
      </text>
    </comment>
    <comment ref="AC1" authorId="0" shapeId="0" xr:uid="{00000000-0006-0000-0500-000016000000}">
      <text>
        <r>
          <rPr>
            <b/>
            <sz val="9"/>
            <color indexed="81"/>
            <rFont val="Tahoma"/>
            <family val="2"/>
          </rPr>
          <t>110</t>
        </r>
      </text>
    </comment>
    <comment ref="AD1" authorId="0" shapeId="0" xr:uid="{00000000-0006-0000-0500-000017000000}">
      <text>
        <r>
          <rPr>
            <b/>
            <sz val="9"/>
            <color indexed="81"/>
            <rFont val="Tahoma"/>
            <family val="2"/>
          </rPr>
          <t>115</t>
        </r>
      </text>
    </comment>
    <comment ref="AE1" authorId="0" shapeId="0" xr:uid="{00000000-0006-0000-0500-000018000000}">
      <text>
        <r>
          <rPr>
            <b/>
            <sz val="9"/>
            <color indexed="81"/>
            <rFont val="Tahoma"/>
            <family val="2"/>
          </rPr>
          <t>120</t>
        </r>
      </text>
    </comment>
    <comment ref="AF1" authorId="0" shapeId="0" xr:uid="{00000000-0006-0000-0500-000019000000}">
      <text>
        <r>
          <rPr>
            <b/>
            <sz val="9"/>
            <color indexed="81"/>
            <rFont val="Tahoma"/>
            <family val="2"/>
          </rPr>
          <t>125</t>
        </r>
      </text>
    </comment>
    <comment ref="AG1" authorId="0" shapeId="0" xr:uid="{00000000-0006-0000-0500-00001A000000}">
      <text>
        <r>
          <rPr>
            <b/>
            <sz val="9"/>
            <color indexed="81"/>
            <rFont val="Tahoma"/>
            <family val="2"/>
          </rPr>
          <t>130</t>
        </r>
      </text>
    </comment>
    <comment ref="AH1" authorId="0" shapeId="0" xr:uid="{00000000-0006-0000-0500-00001B000000}">
      <text>
        <r>
          <rPr>
            <b/>
            <sz val="9"/>
            <color indexed="81"/>
            <rFont val="Tahoma"/>
            <family val="2"/>
          </rPr>
          <t>135</t>
        </r>
      </text>
    </comment>
    <comment ref="AI1" authorId="0" shapeId="0" xr:uid="{00000000-0006-0000-0500-00001C000000}">
      <text>
        <r>
          <rPr>
            <b/>
            <sz val="9"/>
            <color indexed="81"/>
            <rFont val="Tahoma"/>
            <family val="2"/>
          </rPr>
          <t>140</t>
        </r>
      </text>
    </comment>
    <comment ref="AJ1" authorId="0" shapeId="0" xr:uid="{00000000-0006-0000-0500-00001D000000}">
      <text>
        <r>
          <rPr>
            <b/>
            <sz val="9"/>
            <color indexed="81"/>
            <rFont val="Tahoma"/>
            <family val="2"/>
          </rPr>
          <t>145</t>
        </r>
      </text>
    </comment>
    <comment ref="AK1" authorId="0" shapeId="0" xr:uid="{00000000-0006-0000-0500-00001E000000}">
      <text>
        <r>
          <rPr>
            <b/>
            <sz val="9"/>
            <color indexed="81"/>
            <rFont val="Tahoma"/>
            <family val="2"/>
          </rPr>
          <t>150</t>
        </r>
      </text>
    </comment>
    <comment ref="AL1" authorId="0" shapeId="0" xr:uid="{00000000-0006-0000-0500-00001F000000}">
      <text>
        <r>
          <rPr>
            <b/>
            <sz val="9"/>
            <color indexed="81"/>
            <rFont val="Tahoma"/>
            <family val="2"/>
          </rPr>
          <t>155</t>
        </r>
      </text>
    </comment>
    <comment ref="AM1" authorId="0" shapeId="0" xr:uid="{00000000-0006-0000-0500-000020000000}">
      <text>
        <r>
          <rPr>
            <b/>
            <sz val="9"/>
            <color indexed="81"/>
            <rFont val="Tahoma"/>
            <family val="2"/>
          </rPr>
          <t>160</t>
        </r>
      </text>
    </comment>
    <comment ref="AN1" authorId="0" shapeId="0" xr:uid="{00000000-0006-0000-0500-000021000000}">
      <text>
        <r>
          <rPr>
            <b/>
            <sz val="9"/>
            <color indexed="81"/>
            <rFont val="Tahoma"/>
            <family val="2"/>
          </rPr>
          <t>165</t>
        </r>
      </text>
    </comment>
    <comment ref="AO1" authorId="0" shapeId="0" xr:uid="{00000000-0006-0000-0500-000022000000}">
      <text>
        <r>
          <rPr>
            <b/>
            <sz val="9"/>
            <color indexed="81"/>
            <rFont val="Tahoma"/>
            <family val="2"/>
          </rPr>
          <t>170</t>
        </r>
      </text>
    </comment>
    <comment ref="AP1" authorId="0" shapeId="0" xr:uid="{00000000-0006-0000-0500-000023000000}">
      <text>
        <r>
          <rPr>
            <b/>
            <sz val="9"/>
            <color indexed="81"/>
            <rFont val="Tahoma"/>
            <family val="2"/>
          </rPr>
          <t>175</t>
        </r>
      </text>
    </comment>
    <comment ref="AQ1" authorId="0" shapeId="0" xr:uid="{00000000-0006-0000-0500-000024000000}">
      <text>
        <r>
          <rPr>
            <b/>
            <sz val="9"/>
            <color indexed="81"/>
            <rFont val="Tahoma"/>
            <family val="2"/>
          </rPr>
          <t>180</t>
        </r>
      </text>
    </comment>
    <comment ref="AR1" authorId="0" shapeId="0" xr:uid="{00000000-0006-0000-0500-000025000000}">
      <text>
        <r>
          <rPr>
            <b/>
            <sz val="9"/>
            <color indexed="81"/>
            <rFont val="Tahoma"/>
            <family val="2"/>
          </rPr>
          <t>185</t>
        </r>
      </text>
    </comment>
    <comment ref="AS1" authorId="0" shapeId="0" xr:uid="{00000000-0006-0000-0500-000026000000}">
      <text>
        <r>
          <rPr>
            <b/>
            <sz val="9"/>
            <color indexed="81"/>
            <rFont val="Tahoma"/>
            <family val="2"/>
          </rPr>
          <t>190</t>
        </r>
      </text>
    </comment>
    <comment ref="AT1" authorId="0" shapeId="0" xr:uid="{00000000-0006-0000-0500-000027000000}">
      <text>
        <r>
          <rPr>
            <b/>
            <sz val="9"/>
            <color indexed="81"/>
            <rFont val="Tahoma"/>
            <family val="2"/>
          </rPr>
          <t>195</t>
        </r>
      </text>
    </comment>
    <comment ref="AU1" authorId="0" shapeId="0" xr:uid="{00000000-0006-0000-0500-000028000000}">
      <text>
        <r>
          <rPr>
            <b/>
            <sz val="9"/>
            <color indexed="81"/>
            <rFont val="Tahoma"/>
            <family val="2"/>
          </rPr>
          <t>200</t>
        </r>
      </text>
    </comment>
    <comment ref="AV1" authorId="0" shapeId="0" xr:uid="{00000000-0006-0000-0500-000029000000}">
      <text>
        <r>
          <rPr>
            <b/>
            <sz val="9"/>
            <color indexed="81"/>
            <rFont val="Tahoma"/>
            <family val="2"/>
          </rPr>
          <t>205</t>
        </r>
      </text>
    </comment>
    <comment ref="AW1" authorId="0" shapeId="0" xr:uid="{00000000-0006-0000-0500-00002A000000}">
      <text>
        <r>
          <rPr>
            <b/>
            <sz val="9"/>
            <color indexed="81"/>
            <rFont val="Tahoma"/>
            <family val="2"/>
          </rPr>
          <t>210</t>
        </r>
      </text>
    </comment>
    <comment ref="AX1" authorId="0" shapeId="0" xr:uid="{00000000-0006-0000-0500-00002B000000}">
      <text>
        <r>
          <rPr>
            <b/>
            <sz val="9"/>
            <color indexed="81"/>
            <rFont val="Tahoma"/>
            <family val="2"/>
          </rPr>
          <t>215</t>
        </r>
      </text>
    </comment>
    <comment ref="AY1" authorId="0" shapeId="0" xr:uid="{00000000-0006-0000-0500-00002C000000}">
      <text>
        <r>
          <rPr>
            <b/>
            <sz val="9"/>
            <color indexed="81"/>
            <rFont val="Tahoma"/>
            <family val="2"/>
          </rPr>
          <t>220</t>
        </r>
      </text>
    </comment>
    <comment ref="AZ1" authorId="0" shapeId="0" xr:uid="{00000000-0006-0000-0500-00002D000000}">
      <text>
        <r>
          <rPr>
            <b/>
            <sz val="9"/>
            <color indexed="81"/>
            <rFont val="Tahoma"/>
            <family val="2"/>
          </rPr>
          <t>225</t>
        </r>
      </text>
    </comment>
    <comment ref="BA1" authorId="0" shapeId="0" xr:uid="{00000000-0006-0000-0500-00002E000000}">
      <text>
        <r>
          <rPr>
            <b/>
            <sz val="9"/>
            <color indexed="81"/>
            <rFont val="Tahoma"/>
            <family val="2"/>
          </rPr>
          <t>230</t>
        </r>
      </text>
    </comment>
    <comment ref="BB1" authorId="0" shapeId="0" xr:uid="{00000000-0006-0000-0500-00002F000000}">
      <text>
        <r>
          <rPr>
            <b/>
            <sz val="9"/>
            <color indexed="81"/>
            <rFont val="Tahoma"/>
            <family val="2"/>
          </rPr>
          <t>235</t>
        </r>
      </text>
    </comment>
    <comment ref="BC1" authorId="0" shapeId="0" xr:uid="{00000000-0006-0000-0500-000030000000}">
      <text>
        <r>
          <rPr>
            <b/>
            <sz val="9"/>
            <color indexed="81"/>
            <rFont val="Tahoma"/>
            <family val="2"/>
          </rPr>
          <t>240</t>
        </r>
      </text>
    </comment>
    <comment ref="BD1" authorId="0" shapeId="0" xr:uid="{00000000-0006-0000-0500-000031000000}">
      <text>
        <r>
          <rPr>
            <b/>
            <sz val="9"/>
            <color indexed="81"/>
            <rFont val="Tahoma"/>
            <family val="2"/>
          </rPr>
          <t>245</t>
        </r>
      </text>
    </comment>
    <comment ref="BE1" authorId="0" shapeId="0" xr:uid="{00000000-0006-0000-0500-000032000000}">
      <text>
        <r>
          <rPr>
            <b/>
            <sz val="9"/>
            <color indexed="81"/>
            <rFont val="Tahoma"/>
            <family val="2"/>
          </rPr>
          <t>250</t>
        </r>
      </text>
    </comment>
    <comment ref="BF1" authorId="0" shapeId="0" xr:uid="{00000000-0006-0000-0500-000033000000}">
      <text>
        <r>
          <rPr>
            <b/>
            <sz val="9"/>
            <color indexed="81"/>
            <rFont val="Tahoma"/>
            <family val="2"/>
          </rPr>
          <t>255</t>
        </r>
      </text>
    </comment>
    <comment ref="BG1" authorId="0" shapeId="0" xr:uid="{00000000-0006-0000-0500-000034000000}">
      <text>
        <r>
          <rPr>
            <b/>
            <sz val="9"/>
            <color indexed="81"/>
            <rFont val="Tahoma"/>
            <family val="2"/>
          </rPr>
          <t>260</t>
        </r>
      </text>
    </comment>
    <comment ref="BH1" authorId="0" shapeId="0" xr:uid="{00000000-0006-0000-0500-000035000000}">
      <text>
        <r>
          <rPr>
            <b/>
            <sz val="9"/>
            <color indexed="81"/>
            <rFont val="Tahoma"/>
            <family val="2"/>
          </rPr>
          <t>265</t>
        </r>
      </text>
    </comment>
  </commentList>
</comments>
</file>

<file path=xl/sharedStrings.xml><?xml version="1.0" encoding="utf-8"?>
<sst xmlns="http://schemas.openxmlformats.org/spreadsheetml/2006/main" count="4217" uniqueCount="1829">
  <si>
    <t>COMPONENTE</t>
  </si>
  <si>
    <t>DESCRIPCIÓN</t>
  </si>
  <si>
    <t>Elementos básicos</t>
  </si>
  <si>
    <t>Elementos básicos compartidos en los tres instrumentos de gestión de la información (Registro de activos de información, Índice de información clasificada y reservada, y esquema de publicación e información).</t>
  </si>
  <si>
    <t>Activos de Información</t>
  </si>
  <si>
    <t>Es el inventario de la información pública que el sujeto obligado genere, obtenga, adquiera, transforme o controle.</t>
  </si>
  <si>
    <t>Indice de información clasificada y reservada</t>
  </si>
  <si>
    <t>Es el inventario de la información pública generada, obtenida, adquirida o controlada por el sujeto obligado, y que su divulgación o entrega puede causar daño a determinados derechos, por tanto se califica como clasificada (datos privado de persona natural) o reservada (derechos o intereses públicos), por lo que no es publicable.</t>
  </si>
  <si>
    <t>Esquema de publicación</t>
  </si>
  <si>
    <t>Es el instrumento del que disponen los sujetos obligados para informar, de forma ordenada, a la ciudadanía, interesados y usuarios, sobre la información publicada y que publicará, y sobre los medios a través de los cuales se puede acceder a la misma.</t>
  </si>
  <si>
    <t>Matriz</t>
  </si>
  <si>
    <t>1.4. Respuesta de Derechos de Petición y Proposiciones</t>
  </si>
  <si>
    <t>Requerimientos</t>
  </si>
  <si>
    <t>2.7. Respuesta a requerimientos entes de control</t>
  </si>
  <si>
    <t>Informe</t>
  </si>
  <si>
    <t>3.3. Respuesta a requerimientos entes de control</t>
  </si>
  <si>
    <t>4.5. Respuesta a Derechos de Petición y Proposiciones</t>
  </si>
  <si>
    <t>Acta</t>
  </si>
  <si>
    <t>Tipo proceso</t>
  </si>
  <si>
    <t>APOYO</t>
  </si>
  <si>
    <t>ESTRATEGICO</t>
  </si>
  <si>
    <t>MISIONAL</t>
  </si>
  <si>
    <t>EVALUACIÓN Y MEJORA</t>
  </si>
  <si>
    <t>TRANSVERSAL</t>
  </si>
  <si>
    <t>Proceso</t>
  </si>
  <si>
    <t>DDHH-CDS.  CONVIVENCIA Y DIÁLOGO SOCIAL</t>
  </si>
  <si>
    <t>DDHH-FPD.  FOMENTO Y PROTECCIÓN DE LOS DDHH</t>
  </si>
  <si>
    <t>Proceso de Planeación Institucional</t>
  </si>
  <si>
    <t>Procedimiento</t>
  </si>
  <si>
    <t>DDHH-FPD-P001.  PROCEDIMIENTO PARA EL DISEÑO, IMPLEMENTACIÓN, EVALUACIÓN, MEJORA Y SOSTENIBILIDAD DEL SISTEMA DISTRITAL DE DERECHOS</t>
  </si>
  <si>
    <t>DDHH-CDS-P001.  PROCEDIMIENTO CONVIVENCIA Y DIÁLOGO SOCIAL</t>
  </si>
  <si>
    <t>NO TIENE PROCEDIMIENTO ASOCIADO</t>
  </si>
  <si>
    <t>NO clasificación Documental</t>
  </si>
  <si>
    <t>LA GENERACIÓN DEL DOCUMENTO ES MUY RECIENTE</t>
  </si>
  <si>
    <t>LA "TRD" NO SE AJUSTA A LA PRODUCCIÓN DOCUMENTAL</t>
  </si>
  <si>
    <t xml:space="preserve">33. Excepción Total o Parcial </t>
  </si>
  <si>
    <t>PARCIAL: La parte objeto de clasificación es la relacionada con datos personales, privados, semiprivados y/o sensibles.</t>
  </si>
  <si>
    <t>TOTAL</t>
  </si>
  <si>
    <t>35. Plazo de la Clasificación o reserva</t>
  </si>
  <si>
    <t>0 a 5 años</t>
  </si>
  <si>
    <t>5 a 10 años</t>
  </si>
  <si>
    <t>10 a 15 años</t>
  </si>
  <si>
    <t>Duración ilimitada en los términos del parágrafo del artículo 18 de la Ley 1712 de 2014</t>
  </si>
  <si>
    <t>37. Tipo de dato (Valor primario).</t>
  </si>
  <si>
    <t>ADMINISTRATIVO</t>
  </si>
  <si>
    <t>FISCAL</t>
  </si>
  <si>
    <t>JURÍDICO O LEGAL</t>
  </si>
  <si>
    <t>CONTABLE</t>
  </si>
  <si>
    <t>36. Datos abiertos</t>
  </si>
  <si>
    <t>SI</t>
  </si>
  <si>
    <t>NO</t>
  </si>
  <si>
    <t>38. Cobertura geográfica</t>
  </si>
  <si>
    <t>BOGOTÁ</t>
  </si>
  <si>
    <t>MUNICIPIOS DE CUNDINAMARCA</t>
  </si>
  <si>
    <t>NO APLICA</t>
  </si>
  <si>
    <t xml:space="preserve"> 39. ¿Puede definirse por localidad?</t>
  </si>
  <si>
    <t>1. Categoría de la información</t>
  </si>
  <si>
    <t>2.Código Atributos Información</t>
  </si>
  <si>
    <t>5. Idioma</t>
  </si>
  <si>
    <t>6. Medio de conservación y/o soporte</t>
  </si>
  <si>
    <t>7. Presentación de la información (Formato).</t>
  </si>
  <si>
    <t>8. Código Servicio Información</t>
  </si>
  <si>
    <t>Físico</t>
  </si>
  <si>
    <t>Análogo o Digital</t>
  </si>
  <si>
    <t>Electrónico</t>
  </si>
  <si>
    <t>Descripción del soporte</t>
  </si>
  <si>
    <t>Reservado</t>
  </si>
  <si>
    <t>Español</t>
  </si>
  <si>
    <t>X</t>
  </si>
  <si>
    <t>Documento de texto</t>
  </si>
  <si>
    <t>SUBSECRETARIA PARA LA GOBERNABILIDAD Y LA GARANTÍA DE DERECHOS</t>
  </si>
  <si>
    <t xml:space="preserve">Respuestas en Aplicativo ORFEO de la entidad </t>
  </si>
  <si>
    <t>Sin fecha específica. Se puede generar en cualquier fecha</t>
  </si>
  <si>
    <t>Ley 1437 de 2001 Art.18</t>
  </si>
  <si>
    <t>Diario</t>
  </si>
  <si>
    <t>Aplicativo ORFEO de la entidad</t>
  </si>
  <si>
    <t>Anual</t>
  </si>
  <si>
    <t>Corresponde a las respuestas que se entregan a solicitudes de los entes de control, sobre los avances e información general de la ejecución de los proyectos de inversión a cargo de la SGGD</t>
  </si>
  <si>
    <t>Aplicativo ORFEO-SDG</t>
  </si>
  <si>
    <t>Mensual</t>
  </si>
  <si>
    <t>Corresponde a las respuestas que se entregan a solicitudes de los entes de control, sobre los avances e información general de la ejecución presupuestal del proyecto de inversión</t>
  </si>
  <si>
    <t>Semestral</t>
  </si>
  <si>
    <t xml:space="preserve">Corresponde a las respuestas que se entregan a solicitudes de entidades del orden Nacional, distrital, Sectores Administrativos de Coordinación, entes de control o la ciudadanía en general, en cumplimiento de la implementación de las políticas públicas lideradas por la SGGD y sus dependencias adscritas. </t>
  </si>
  <si>
    <t>Semanal</t>
  </si>
  <si>
    <t>COD. SERIE</t>
  </si>
  <si>
    <t xml:space="preserve"> SERIES</t>
  </si>
  <si>
    <t>COD. SUBSERIE</t>
  </si>
  <si>
    <t>SUBSERIE</t>
  </si>
  <si>
    <t>ACCIONES_CONSTITUCIONALES</t>
  </si>
  <si>
    <t>ACTAS</t>
  </si>
  <si>
    <t>ACTUACIONES_ADMINISTRATIVAS</t>
  </si>
  <si>
    <t>ANTEPROYECTOS_DE_PRESUPUESTO</t>
  </si>
  <si>
    <t>AUTOLIQUIDACIONES_DE_APORTES_AL_ SISTEMA _DE _SEGURIDAD _SOCIAL</t>
  </si>
  <si>
    <t>CERTIFICACIONES</t>
  </si>
  <si>
    <t>CIERRES_PRESUPUESTALES</t>
  </si>
  <si>
    <t>CIRCULARES</t>
  </si>
  <si>
    <t>COBROS_PERSUASIVOS</t>
  </si>
  <si>
    <t>COMPROBANTES_CONTABLES</t>
  </si>
  <si>
    <t>COMPROBANTES_DE_ALMACÉN</t>
  </si>
  <si>
    <t>CONCEPTOS</t>
  </si>
  <si>
    <t>CONCILIACIONES</t>
  </si>
  <si>
    <t>CONSECUTIVOS_DE_COMUNICACIONES_OFICIALES</t>
  </si>
  <si>
    <t>CONTRATOS</t>
  </si>
  <si>
    <t>DECRETOS_LOCALES</t>
  </si>
  <si>
    <t>DERECHOS_DE_PETICIÓN</t>
  </si>
  <si>
    <t>DESPACHOS_COMISORIOS</t>
  </si>
  <si>
    <t>HISTORIALES_DE_ACTIVIDADES_DE_AGLOMERACIÓN_DE_PÚBLICO</t>
  </si>
  <si>
    <t>HISTORIALES_DE_AUTORIZACIÓN_Y_SEGUIMIENTO_A_CONCURSOS</t>
  </si>
  <si>
    <t>HISTORIALES_DE_DELEGACIONES_PARA_SORTEOS_CONCURSOS_Y_ESPECTACULOS_PÚBLICOS</t>
  </si>
  <si>
    <t>HISTORIALES_DE_EQUIPO_Y_MAQUINARIA</t>
  </si>
  <si>
    <t>HISTORIALES_DE_EQUIPOS_DE_CÓMPUTO</t>
  </si>
  <si>
    <t>HISTORIALES_DE_INGRESO_A_CASAS_DE_REFUGIO</t>
  </si>
  <si>
    <t>HISTORIALES_DE_VEHÍCULOS</t>
  </si>
  <si>
    <t>HISTORIAS_LABORALES</t>
  </si>
  <si>
    <t>INFORMES</t>
  </si>
  <si>
    <t>INSTRUMENTOS_ARCHIVÍSTICOS</t>
  </si>
  <si>
    <t>INSTRUMENTOS_DE_REGISTRO_Y_CONTROL</t>
  </si>
  <si>
    <t>INSTRUMENTOS_DEL_SISTEMA_DE_GESTIÓN_DE_LA_CALIDAD</t>
  </si>
  <si>
    <t>INVENTARIOS</t>
  </si>
  <si>
    <t>LIBROS_AUXILIARES_DE_CAJA_MENOR</t>
  </si>
  <si>
    <t>LIBROS_CONTABLES</t>
  </si>
  <si>
    <t>MANUALES</t>
  </si>
  <si>
    <t>MODIFICACIONES_PRESUPUESTALES</t>
  </si>
  <si>
    <t>NÓMINA</t>
  </si>
  <si>
    <t>ÓRDENES_DE_PAGOS</t>
  </si>
  <si>
    <t>PIEZAS_DE_COMUNICACIÓN</t>
  </si>
  <si>
    <t>PLANES</t>
  </si>
  <si>
    <t>PROCESOS_DISCIPLINARIOS</t>
  </si>
  <si>
    <t>PROCESOS_JUDICIALES</t>
  </si>
  <si>
    <t>PROGRAMAS</t>
  </si>
  <si>
    <t>PROYECTOS</t>
  </si>
  <si>
    <t>QUERELLAS</t>
  </si>
  <si>
    <t>REGISTROS_DE_MEDIDAS_CORRECTIVAS</t>
  </si>
  <si>
    <t>REGISTROS_DE_REQUISITOS_LEGALES</t>
  </si>
  <si>
    <t>REGISTROS_DE_COMUNICACIONES_OFICIALES</t>
  </si>
  <si>
    <t>REGISTROS_DE_PARQUEO_DE_VEHÍCULOS_OFICIALES</t>
  </si>
  <si>
    <t>REGISTROS_DE_PERROS_POTENCIALMENTE_PELIGROSOS</t>
  </si>
  <si>
    <t>REGISTROS_DE_SERVICIOS_DE_TECNOLOGÍAS_E_INFORMACIÓN</t>
  </si>
  <si>
    <t>REGISTROS_DEL_SERVICIO_DE_TRANSPORTE</t>
  </si>
  <si>
    <t>REGISTROS_PARA_PARQUES_DE_DIVERSIONES,_ATRACCIONES_O_DISPOSITIVOS_DE_ENTRETENIMIENTO_Y_JUEGOS_LOCALIZADOS_DE_HABILIDAD_Y_DESTREZA</t>
  </si>
  <si>
    <t>RESOLUCIONES</t>
  </si>
  <si>
    <t>5.</t>
  </si>
  <si>
    <t>5.1.</t>
  </si>
  <si>
    <t>Acciones de Grupo</t>
  </si>
  <si>
    <t>Actas del Comité Interno de Conciliación</t>
  </si>
  <si>
    <t>Actuaciones Administrativas de Control a Establecimientos de Comercio</t>
  </si>
  <si>
    <t>-</t>
  </si>
  <si>
    <t>Certificaciones de Sello Seguro</t>
  </si>
  <si>
    <t>Comprobantes de Ajuste</t>
  </si>
  <si>
    <t>Comprobantes de Baja de Bienes</t>
  </si>
  <si>
    <t>Conceptos Jurídicos</t>
  </si>
  <si>
    <t>Conciliaciones Contables</t>
  </si>
  <si>
    <t>Informes a Entidades de Control y Vigilancia</t>
  </si>
  <si>
    <t>Bancos Terminológicos</t>
  </si>
  <si>
    <t>Instrumentos de Registro y Control de Aspectos Ambientales</t>
  </si>
  <si>
    <t>Cuadros de Caracterización Documental</t>
  </si>
  <si>
    <t>Inventarios de Bienes Inmuebles</t>
  </si>
  <si>
    <t>Libros Auxiliares</t>
  </si>
  <si>
    <t>Manuales de Aplicativos y Soluciones Informáticas</t>
  </si>
  <si>
    <t>Piezas de Comunicación Externas</t>
  </si>
  <si>
    <t>Planes Anticorrupción y Atención al Ciudadano</t>
  </si>
  <si>
    <t>Procesos Disciplinarios Ordinarios</t>
  </si>
  <si>
    <t>Programas Anuales Mensualizados de Caja</t>
  </si>
  <si>
    <t>Proyectos de Diseño, Desarrollo e Implementación de Soluciones Informáticas</t>
  </si>
  <si>
    <t>Registros de Comunicaciones Oficiales Enviadas</t>
  </si>
  <si>
    <t>10.</t>
  </si>
  <si>
    <t>5.2.</t>
  </si>
  <si>
    <t>Acciones de Tutela</t>
  </si>
  <si>
    <t>Actas de Disposición de Bienes Decomisados</t>
  </si>
  <si>
    <t>Actuaciones Administrativas de Control a Obras y Urbanismo</t>
  </si>
  <si>
    <t>Certificaciones de Propiedad Horizontal</t>
  </si>
  <si>
    <t>Comprobantes de Egreso</t>
  </si>
  <si>
    <t>Comprobantes de Ingreso de Bienes</t>
  </si>
  <si>
    <t>Conceptos Previos para Juegos Localizados de Suerte y Azar</t>
  </si>
  <si>
    <t>Conciliaciones Prejudiciales</t>
  </si>
  <si>
    <t>Informes a Otras Entidades</t>
  </si>
  <si>
    <t>Cuadros de Clasificación Documental</t>
  </si>
  <si>
    <t>Instrumentos de Registro y Control de Identificación, Evaluación y Actualización de Aspectos e Impactos Ambientales</t>
  </si>
  <si>
    <t>Listados Maestros de Documentos Internos y Externos</t>
  </si>
  <si>
    <t>Inventarios de Bienes Muebles</t>
  </si>
  <si>
    <t>Libros de Diario</t>
  </si>
  <si>
    <t>Piezas de Comunicación Internas</t>
  </si>
  <si>
    <t>Planes de Gestión Integral de Residuos Peligrosos</t>
  </si>
  <si>
    <t>Procesos Disciplinarios Verbales</t>
  </si>
  <si>
    <t>Programas de Gestión Documental</t>
  </si>
  <si>
    <t>Proyectos de Iniciativas Ciudadanas para la Promoción de los Derechos Humanos</t>
  </si>
  <si>
    <t>Registros de Comunicaciones Oficiales Internas</t>
  </si>
  <si>
    <t>15.</t>
  </si>
  <si>
    <t>5.3.</t>
  </si>
  <si>
    <t>Acciones Populares</t>
  </si>
  <si>
    <t>Actas de Eliminación Documental</t>
  </si>
  <si>
    <t>Actuaciones Administrativas de Control de Tarifas en Estacionamientos Fuera de Vía</t>
  </si>
  <si>
    <t>Certificaciones de Residencia</t>
  </si>
  <si>
    <t>Comprobantes de Ingreso</t>
  </si>
  <si>
    <t>Comprobantes de Reintegro de Bienes</t>
  </si>
  <si>
    <t>Conceptos Técnicos de Proyectos de Inversión</t>
  </si>
  <si>
    <t>Informes Anuales de Evaluación del Sistema Distrital de Derechos Humanos</t>
  </si>
  <si>
    <t>Instrumentos de Descripción de Archivos</t>
  </si>
  <si>
    <t>Instrumentos de Registro y Control de los Requisitos Legales Ambientales</t>
  </si>
  <si>
    <t>Manuales de Procesos y Procedimientos</t>
  </si>
  <si>
    <t>Libros Mayores</t>
  </si>
  <si>
    <t>Planes Anuales de Adquisiciones</t>
  </si>
  <si>
    <t>Programas Distritales de Educación en Derechos Humanos para la Paz y la Reconciliación</t>
  </si>
  <si>
    <t>Proyectos de Inversión</t>
  </si>
  <si>
    <t>Registros de Comunicaciones Oficiales Recibidas</t>
  </si>
  <si>
    <t>20.</t>
  </si>
  <si>
    <t>10.1.</t>
  </si>
  <si>
    <t>Actas de Juramento de Colombiano por Adopción</t>
  </si>
  <si>
    <t>Actuaciones Administrativas de Inspección, Vigilancia y Control en Metrología Legal</t>
  </si>
  <si>
    <t>Comprobantes de Salida de Bienes</t>
  </si>
  <si>
    <t>Informes de Auditorías Internas</t>
  </si>
  <si>
    <t>Modelos de Requisitos</t>
  </si>
  <si>
    <t>Instrumentos de Registro y Control de los Requisitos Legales en Seguridad y Salud en el Trabajo</t>
  </si>
  <si>
    <t>Planes Anuales de Auditoría</t>
  </si>
  <si>
    <t>Programas de Salud Ocupacional</t>
  </si>
  <si>
    <t>Proyectos de Inversión Local</t>
  </si>
  <si>
    <t>25.</t>
  </si>
  <si>
    <t>AUTOLIQUIDACIONES_DE_APORTES_AL_SISTEMA_DE_SEGURIDAD_SOCIAL</t>
  </si>
  <si>
    <t>10.2.</t>
  </si>
  <si>
    <t>Actas de la Comisión de Personal</t>
  </si>
  <si>
    <t>Actuaciones Administrativas de Restitución del Espacio Público</t>
  </si>
  <si>
    <t>Informes de Control Político del Concejo de Bogotá</t>
  </si>
  <si>
    <t>Políticas de Gestión Documental</t>
  </si>
  <si>
    <t>Instrumentos de Registro y Control de Notificaciones</t>
  </si>
  <si>
    <t>Planes de Acción de Formulación y Ejecución de la Política Pública sobre Libertad de Culto y Conciencia</t>
  </si>
  <si>
    <t>30.</t>
  </si>
  <si>
    <t>10.3.</t>
  </si>
  <si>
    <t>Actas de la Comisión Distrital para la Coordinación y Seguimiento de los Procesos Electorales</t>
  </si>
  <si>
    <t>Informes de Control Político del Congreso de la República</t>
  </si>
  <si>
    <t>Tablas de Control de Acceso</t>
  </si>
  <si>
    <t>Instrumentos de Registro y Control de Reparto de Expedientes</t>
  </si>
  <si>
    <t>Planes de Bienestar Social</t>
  </si>
  <si>
    <t>35.</t>
  </si>
  <si>
    <t>10.4.</t>
  </si>
  <si>
    <t>Actas de la Comisión Intersectorial de Gestión y Desarrollo Local del Distrito Capital</t>
  </si>
  <si>
    <t>Informes de Control y Seguimiento a las PQRS</t>
  </si>
  <si>
    <t>Tablas de Retención Documental</t>
  </si>
  <si>
    <t>Planes de Conservación Documental</t>
  </si>
  <si>
    <t>40.</t>
  </si>
  <si>
    <t>10.5.</t>
  </si>
  <si>
    <t>Actas de Posesión de Jueces</t>
  </si>
  <si>
    <t>Informes de Ejecución Presupuestal</t>
  </si>
  <si>
    <t>Tablas de Valoración Documental</t>
  </si>
  <si>
    <t>Planes de Contingencia de Tecnologías de la Información</t>
  </si>
  <si>
    <t>45.</t>
  </si>
  <si>
    <t>10.6.</t>
  </si>
  <si>
    <t>Actas de Sala de Decisión </t>
  </si>
  <si>
    <t>Informes de Estados Contables</t>
  </si>
  <si>
    <t>Planes de Desarrollo Local</t>
  </si>
  <si>
    <t>50.</t>
  </si>
  <si>
    <t>10.7.</t>
  </si>
  <si>
    <t>Actas de Transferencias Primarias</t>
  </si>
  <si>
    <t>Informes de Fortalecimiento a los Pueblos Indígenas Asentados en el Distrito Capital</t>
  </si>
  <si>
    <t>Planes de Emergencias Ambientales</t>
  </si>
  <si>
    <t>55.</t>
  </si>
  <si>
    <t>10.8.</t>
  </si>
  <si>
    <t>Actas de Transferencias Secundarias</t>
  </si>
  <si>
    <t>Informes de Gestión</t>
  </si>
  <si>
    <t>Planes de Evacuación y Emergencias</t>
  </si>
  <si>
    <t>60.</t>
  </si>
  <si>
    <t>10.9.</t>
  </si>
  <si>
    <t>Actas del Comité Civil de Convivencia Distrital</t>
  </si>
  <si>
    <t>Informes de Monitoreo de Medios</t>
  </si>
  <si>
    <t>Planes de Formación y Toma de Conciencia en Gestión Ambiental</t>
  </si>
  <si>
    <t>65.</t>
  </si>
  <si>
    <t>10.10.</t>
  </si>
  <si>
    <t>Actas del Comité Civil de Convivencia Local</t>
  </si>
  <si>
    <t>Informes de Operativos a Espacio Público</t>
  </si>
  <si>
    <t>Planes de Incentivos y Estímulos</t>
  </si>
  <si>
    <t>70.</t>
  </si>
  <si>
    <t>10.11.</t>
  </si>
  <si>
    <t>Actas del Comité de Contratación</t>
  </si>
  <si>
    <t>Informes de Operativos a Establecimientos de Comercio</t>
  </si>
  <si>
    <t>Planes de Intervención de Seguridad y Salud en el Trabajo</t>
  </si>
  <si>
    <t>75.</t>
  </si>
  <si>
    <t>10.12.</t>
  </si>
  <si>
    <t>Actas del Comité de Convivencia Laboral</t>
  </si>
  <si>
    <t>Informes de Operativos a Obras y Urbanismo</t>
  </si>
  <si>
    <t>Planes de Intervención Territorial</t>
  </si>
  <si>
    <t>80.</t>
  </si>
  <si>
    <t>10.13.</t>
  </si>
  <si>
    <t>Actas del Comité de Coordinación del Sistema de Control Interno</t>
  </si>
  <si>
    <t>Informes de Rendición de Cuentas</t>
  </si>
  <si>
    <t>Planes de Manejo de Riesgos</t>
  </si>
  <si>
    <t>85.</t>
  </si>
  <si>
    <t>10.14.</t>
  </si>
  <si>
    <t>Actas del Comité de Seguimiento a las Relaciones con el Concejo de Bogotá</t>
  </si>
  <si>
    <t>Informes de Seguimiento a los Consejos Locales de Gobierno</t>
  </si>
  <si>
    <t>Planes de Mejoramiento</t>
  </si>
  <si>
    <t>90.</t>
  </si>
  <si>
    <t>10.15.</t>
  </si>
  <si>
    <t>Actas del Comité de Seguimiento a las Relaciones con el Congreso de la República</t>
  </si>
  <si>
    <t>Informes de Seguimiento a Obligaciones por Pagar</t>
  </si>
  <si>
    <t>Planes de Preservación Digital a Largo Plazo</t>
  </si>
  <si>
    <t>95.</t>
  </si>
  <si>
    <t>10.16.</t>
  </si>
  <si>
    <t>Actas_del_Comité_de_Coordinación_del_Sistema_de_Control_Interno</t>
  </si>
  <si>
    <t>Actas del Comité Directivo</t>
  </si>
  <si>
    <t>Informes de Seguimiento a Planes de Mejoramiento</t>
  </si>
  <si>
    <t>Planes de Salud Ocupacional</t>
  </si>
  <si>
    <t>100.</t>
  </si>
  <si>
    <t>10.17.</t>
  </si>
  <si>
    <t>Actas del Comité Distrital de Atención a las Víctimas de Graves Violaciones a los Derechos Humanos, Delitos de Lesa Humanidad y Crímenes de Guerra</t>
  </si>
  <si>
    <t>Informes de Seguimiento a Proyectos de Ley</t>
  </si>
  <si>
    <t>Planes Estratégicos de Comunicaciones</t>
  </si>
  <si>
    <t>105.</t>
  </si>
  <si>
    <t>10.18.</t>
  </si>
  <si>
    <t>Actas del Comité Distrital de Libertad Religiosa</t>
  </si>
  <si>
    <t>Informes de Seguimiento y Ejecución de la Política Pública</t>
  </si>
  <si>
    <t>Planes Estratégicos de Tecnologías de Información</t>
  </si>
  <si>
    <t>110.</t>
  </si>
  <si>
    <t>10.19.</t>
  </si>
  <si>
    <t>Actas del Comité Distrital para la Lucha contra la Trata de Personas de Bogotá Distrito Capital</t>
  </si>
  <si>
    <t>Informes de Viabilidad Técnica y Jurídica a Proyectos de Acuerdo</t>
  </si>
  <si>
    <t>Planes Estratégicos Institucionales</t>
  </si>
  <si>
    <t>115.</t>
  </si>
  <si>
    <t>10.20.</t>
  </si>
  <si>
    <t>Actas del Comité Institucional de Gestión y Desempeño </t>
  </si>
  <si>
    <t>Informes del Banco de Documentos de Identidad Extraviados</t>
  </si>
  <si>
    <t>Planes Estratégicos Sectoriales</t>
  </si>
  <si>
    <t>120.</t>
  </si>
  <si>
    <t>10.21.</t>
  </si>
  <si>
    <t>Actas del Comité Interno de Conciliación </t>
  </si>
  <si>
    <t>Informes Ejecutivos del Sistema de Control Interno</t>
  </si>
  <si>
    <t>Planes Institucionales de Archivos</t>
  </si>
  <si>
    <t>125.</t>
  </si>
  <si>
    <t>10.22.</t>
  </si>
  <si>
    <t>Actas del Comité Interno de Reubicaciones</t>
  </si>
  <si>
    <t>Planes Institucionales de Capacitación</t>
  </si>
  <si>
    <t>130.</t>
  </si>
  <si>
    <t>10.23.</t>
  </si>
  <si>
    <t>Actas del Comité Paritario de Salud Ocupacional y Seguridad en el Trabajo </t>
  </si>
  <si>
    <t>Planes Institucionales de Gestión Ambiental</t>
  </si>
  <si>
    <t>135.</t>
  </si>
  <si>
    <t>10.24.</t>
  </si>
  <si>
    <t>Actas del Comité Sectorial de Gestión y Desempeño</t>
  </si>
  <si>
    <t>Planes Integrales de Acciones Afirmativas para el Reconocimiento de la Diversidad Cultural y la Garantía de los Derechos de la Población Afrocolombiana, Negra y Palenquera</t>
  </si>
  <si>
    <t>140.</t>
  </si>
  <si>
    <t>10.25.</t>
  </si>
  <si>
    <t>Actas del Comité Técnico de Sostenibilidad Contable</t>
  </si>
  <si>
    <t>145.</t>
  </si>
  <si>
    <t>10.26.</t>
  </si>
  <si>
    <t>Actas del Consejo Consultivo de Descentralización y Desconcentración</t>
  </si>
  <si>
    <t>150.</t>
  </si>
  <si>
    <t>10.27.</t>
  </si>
  <si>
    <t>Actas del Consejo Consultivo y de Concertación para los Pueblos Indígenas en Bogotá D.C.</t>
  </si>
  <si>
    <t>155.</t>
  </si>
  <si>
    <t>10.28.</t>
  </si>
  <si>
    <t>Actas del Consejo de Alcaldes</t>
  </si>
  <si>
    <t>160.</t>
  </si>
  <si>
    <t>10.29.</t>
  </si>
  <si>
    <t>Actas del Consejo de Planeación Local</t>
  </si>
  <si>
    <t>165.</t>
  </si>
  <si>
    <t>10.30.</t>
  </si>
  <si>
    <t>Actas del Consejo Distrital de Comunidades Negras, Afrocolombianas, Raizales y Palenqueras</t>
  </si>
  <si>
    <t>170.</t>
  </si>
  <si>
    <t>10.31.</t>
  </si>
  <si>
    <t>Actas del Consejo Local de Gobierno </t>
  </si>
  <si>
    <t>175.</t>
  </si>
  <si>
    <t>10.32.</t>
  </si>
  <si>
    <t>180.</t>
  </si>
  <si>
    <t>10.33.</t>
  </si>
  <si>
    <t>185.</t>
  </si>
  <si>
    <t>10.34.</t>
  </si>
  <si>
    <t>190.</t>
  </si>
  <si>
    <t>15.1.</t>
  </si>
  <si>
    <t>195.</t>
  </si>
  <si>
    <t>15.2.</t>
  </si>
  <si>
    <t>200.</t>
  </si>
  <si>
    <t>15.3.</t>
  </si>
  <si>
    <t>205.</t>
  </si>
  <si>
    <t>15.4.</t>
  </si>
  <si>
    <t>210.</t>
  </si>
  <si>
    <t>15.5.</t>
  </si>
  <si>
    <t>215.</t>
  </si>
  <si>
    <t>30.1.</t>
  </si>
  <si>
    <t>220.</t>
  </si>
  <si>
    <t>30.2.</t>
  </si>
  <si>
    <t>225.</t>
  </si>
  <si>
    <t>30.3.</t>
  </si>
  <si>
    <t>230.</t>
  </si>
  <si>
    <t>50.1.</t>
  </si>
  <si>
    <t>235.</t>
  </si>
  <si>
    <t>50.2.</t>
  </si>
  <si>
    <t>240.</t>
  </si>
  <si>
    <t>50.3.</t>
  </si>
  <si>
    <t>245.</t>
  </si>
  <si>
    <t>55.1.</t>
  </si>
  <si>
    <t>250.</t>
  </si>
  <si>
    <t>55.2.</t>
  </si>
  <si>
    <t>255.</t>
  </si>
  <si>
    <t>55.3.</t>
  </si>
  <si>
    <t>260.</t>
  </si>
  <si>
    <t>55.4.</t>
  </si>
  <si>
    <t>265.</t>
  </si>
  <si>
    <t>60.1.</t>
  </si>
  <si>
    <t>60.2.</t>
  </si>
  <si>
    <t>60.3.</t>
  </si>
  <si>
    <t>65.1.</t>
  </si>
  <si>
    <t>65.2.</t>
  </si>
  <si>
    <t>135.1.</t>
  </si>
  <si>
    <t>135.2.</t>
  </si>
  <si>
    <t>135.3.</t>
  </si>
  <si>
    <t>135.4.</t>
  </si>
  <si>
    <t>135.5.</t>
  </si>
  <si>
    <t>135.6.</t>
  </si>
  <si>
    <t>135.7.</t>
  </si>
  <si>
    <t>135.8.</t>
  </si>
  <si>
    <t>135.9.</t>
  </si>
  <si>
    <t>135.10.</t>
  </si>
  <si>
    <t>135.11.</t>
  </si>
  <si>
    <t>135.12.</t>
  </si>
  <si>
    <t>135.13.</t>
  </si>
  <si>
    <t>135.14.</t>
  </si>
  <si>
    <t>135.15.</t>
  </si>
  <si>
    <t>135.16.</t>
  </si>
  <si>
    <t>135.17.</t>
  </si>
  <si>
    <t>135.18.</t>
  </si>
  <si>
    <t>135.19.</t>
  </si>
  <si>
    <t>135.20.</t>
  </si>
  <si>
    <t>135.21.</t>
  </si>
  <si>
    <t>135.22.</t>
  </si>
  <si>
    <t>135.23.</t>
  </si>
  <si>
    <t>135.24.</t>
  </si>
  <si>
    <t>140.1.</t>
  </si>
  <si>
    <t>140.2.</t>
  </si>
  <si>
    <t>140.3.</t>
  </si>
  <si>
    <t>140.4.</t>
  </si>
  <si>
    <t>140.5.</t>
  </si>
  <si>
    <t>140.6.</t>
  </si>
  <si>
    <t>140.7.</t>
  </si>
  <si>
    <t>140.8.</t>
  </si>
  <si>
    <t>145.1.</t>
  </si>
  <si>
    <t>145.2.</t>
  </si>
  <si>
    <t>145.3.</t>
  </si>
  <si>
    <t>145.4.</t>
  </si>
  <si>
    <t>145.5.</t>
  </si>
  <si>
    <t>145.6.</t>
  </si>
  <si>
    <t>150.1.</t>
  </si>
  <si>
    <t>150.2.</t>
  </si>
  <si>
    <t>150.3.</t>
  </si>
  <si>
    <t>155.1.</t>
  </si>
  <si>
    <t>155.2.</t>
  </si>
  <si>
    <t>165.1.</t>
  </si>
  <si>
    <t>165.2.</t>
  </si>
  <si>
    <t>165.3.</t>
  </si>
  <si>
    <t>170.1.</t>
  </si>
  <si>
    <t>190.1.</t>
  </si>
  <si>
    <t>190.2.</t>
  </si>
  <si>
    <t>195.1.</t>
  </si>
  <si>
    <t>195.2.</t>
  </si>
  <si>
    <t>195.3.</t>
  </si>
  <si>
    <t>195.4.</t>
  </si>
  <si>
    <t>195.5.</t>
  </si>
  <si>
    <t>195.6.</t>
  </si>
  <si>
    <t>195.7.</t>
  </si>
  <si>
    <t>195.8.</t>
  </si>
  <si>
    <t>195.9.</t>
  </si>
  <si>
    <t>195.10.</t>
  </si>
  <si>
    <t>195.11.</t>
  </si>
  <si>
    <t>195.12.</t>
  </si>
  <si>
    <t>195.13.</t>
  </si>
  <si>
    <t>195.14.</t>
  </si>
  <si>
    <t>195.15.</t>
  </si>
  <si>
    <t>195.16.</t>
  </si>
  <si>
    <t>195.17.</t>
  </si>
  <si>
    <t>195.18.</t>
  </si>
  <si>
    <t>195.19.</t>
  </si>
  <si>
    <t>195.20.</t>
  </si>
  <si>
    <t>195.21.</t>
  </si>
  <si>
    <t>195.22.</t>
  </si>
  <si>
    <t>195.23.</t>
  </si>
  <si>
    <t>195.24.</t>
  </si>
  <si>
    <t>195.25.</t>
  </si>
  <si>
    <t>195.26.</t>
  </si>
  <si>
    <t>195.27.</t>
  </si>
  <si>
    <t>200.1.</t>
  </si>
  <si>
    <t>200.2.</t>
  </si>
  <si>
    <t>210.1.</t>
  </si>
  <si>
    <t>210.2.</t>
  </si>
  <si>
    <t>210.3.</t>
  </si>
  <si>
    <t>210.4.</t>
  </si>
  <si>
    <t>215.1.</t>
  </si>
  <si>
    <t>215.2.</t>
  </si>
  <si>
    <t>215.3.</t>
  </si>
  <si>
    <t>215.4.</t>
  </si>
  <si>
    <t>235.1.</t>
  </si>
  <si>
    <t>235.2.</t>
  </si>
  <si>
    <t>235.3.</t>
  </si>
  <si>
    <t>CodDep</t>
  </si>
  <si>
    <t>Dependencia</t>
  </si>
  <si>
    <t>AGLOMERACIONES - DIRECCIÓN JURÍDICA</t>
  </si>
  <si>
    <t>DESPACHO DEL SECRETARIO DE GOBIERNO</t>
  </si>
  <si>
    <t>ANULACIONES</t>
  </si>
  <si>
    <t>CONSEJO DE JUSTICIA</t>
  </si>
  <si>
    <t>ARCHIVO CENTRAL</t>
  </si>
  <si>
    <t>OFICINA ASESORA DE PLANEACIÓN</t>
  </si>
  <si>
    <t>ARCHIVO DE DOCUMENTOS</t>
  </si>
  <si>
    <t>OFICINA ASESORA DE COMUNICACIONES</t>
  </si>
  <si>
    <t>ÁREA DE GESTIÓN DE DESARROLLO LOCAL ANTONIO NARIÑO</t>
  </si>
  <si>
    <t>OFICINA DE CONTROL INTERNO</t>
  </si>
  <si>
    <t>ÁREA DE GESTIÓN DE DESARROLLO LOCAL BARRIOS UNIDOS</t>
  </si>
  <si>
    <t>OFICINA DE ASUNTOS DISCIPLINARIOS</t>
  </si>
  <si>
    <t>ÁREA DE GESTIÓN DE DESARROLLO LOCAL BOSA</t>
  </si>
  <si>
    <t>ASUNTOS DISCIPLINARIOS - Comisionado 1</t>
  </si>
  <si>
    <t>ÁREA DE GESTIÓN DE DESARROLLO LOCAL CANDELARIA</t>
  </si>
  <si>
    <t>ASUNTOS DISCIPLINARIOS - Comisionado 2</t>
  </si>
  <si>
    <t>ÁREA DE GESTIÓN DE DESARROLLO LOCAL CHAPINERO</t>
  </si>
  <si>
    <t>ASUNTOS DISCIPLINARIOS - Comisionado 3</t>
  </si>
  <si>
    <t>ÁREA DE GESTIÓN DE DESARROLLO LOCAL CIUDAD BOLIVAR</t>
  </si>
  <si>
    <t>ASUNTOS DISCIPLINARIOS - Comisionado 4</t>
  </si>
  <si>
    <t>ÁREA DE GESTIÓN DE DESARROLLO LOCAL ENGATIVÁ</t>
  </si>
  <si>
    <t>ASUNTOS DISCIPLINARIOS - Comisionado 5</t>
  </si>
  <si>
    <t>ÁREA DE GESTIÓN DE DESARROLLO LOCAL FONTIBÓN</t>
  </si>
  <si>
    <t>ASUNTOS DISCIPLINARIOS - Comisionado 6</t>
  </si>
  <si>
    <t>ÁREA DE GESTIÓN DE DESARROLLO LOCAL KENNEDY</t>
  </si>
  <si>
    <t>ASUNTOS DISCIPLINARIOS - Comisionado 7</t>
  </si>
  <si>
    <t>ÁREA DE GESTIÓN DE DESARROLLO LOCAL MÁRTIRES</t>
  </si>
  <si>
    <t>ASUNTOS DISCIPLINARIOS - Comisionado 8</t>
  </si>
  <si>
    <t>ÁREA DE GESTIÓN DE DESARROLLO LOCAL PUENTE ARANDA</t>
  </si>
  <si>
    <t>ASUNTOS DISCIPLINARIOS - Comisionado 9</t>
  </si>
  <si>
    <t>ÁREA DE GESTIÓN DE DESARROLLO LOCAL RAFAEL URIBE URIBE</t>
  </si>
  <si>
    <t>DIRECCIÓN DE RELACIONES POLÍTICAS</t>
  </si>
  <si>
    <t>ÁREA DE GESTIÓN DE DESARROLLO LOCAL SAN CRISTÓBAL</t>
  </si>
  <si>
    <t>DIRECCIÓN JURÍDICA</t>
  </si>
  <si>
    <t>ÁREA DE GESTIÓN DE DESARROLLO LOCAL SANTAFÉ</t>
  </si>
  <si>
    <t>ÁREA DE GESTIÓN DE DESARROLLO LOCAL SUBA</t>
  </si>
  <si>
    <t>ASUNTOS DISCIPLINARIOS - Comisionado 10</t>
  </si>
  <si>
    <t>ÁREA DE GESTIÓN DE DESARROLLO LOCAL SUMAPAZ</t>
  </si>
  <si>
    <t>ASUNTOS DISCIPLINARIOS - Comisionado 11</t>
  </si>
  <si>
    <t>ÁREA DE GESTIÓN DE DESARROLLO LOCAL TEUSAQUILLO</t>
  </si>
  <si>
    <t>ASUNTOS DISCIPLINARIOS - Comisionado 12</t>
  </si>
  <si>
    <t>ÁREA DE GESTIÓN DE DESARROLLO LOCAL TUNJUELITO</t>
  </si>
  <si>
    <t>ASUNTOS DISCIPLINARIOS - Comisionado 13</t>
  </si>
  <si>
    <t>ÁREA DE GESTIÓN DE DESARROLLO LOCAL USAQUÉN</t>
  </si>
  <si>
    <t>ASUNTOS DISCIPLINARIOS - Comisionado 14</t>
  </si>
  <si>
    <t>ÁREA DE GESTIÓN DE DESARROLLO LOCAL USME</t>
  </si>
  <si>
    <t>ASUNTOS DISCIPLINARIOS - Comisionado 15</t>
  </si>
  <si>
    <t>ÁREA DE GESTIÓN POLICIVA INSPECCIONES ANTONIO NARIÑO</t>
  </si>
  <si>
    <t>ASUNTOS DISCIPLINARIOS - Comisionado 16</t>
  </si>
  <si>
    <t>ÁREA DE GESTIÓN POLICIVA INSPECCIONES BARRIOS UNIDOS</t>
  </si>
  <si>
    <t>ASUNTOS DISCIPLINARIOS - Comisionado 17</t>
  </si>
  <si>
    <t>ÁREA DE GESTIÓN POLICIVA INSPECCIONES BOSA</t>
  </si>
  <si>
    <t>SUBSECRETARIA DE GESTIÓN LOCAL</t>
  </si>
  <si>
    <t>ÁREA DE GESTIÓN POLICIVA INSPECCIONES CANDELARIA</t>
  </si>
  <si>
    <t>DIRECCIÓN PARA LA GESTIÓN DEL DESARROLLO LOCAL</t>
  </si>
  <si>
    <t>ÁREA DE GESTIÓN POLICIVA INSPECCIONES CHAPINERO</t>
  </si>
  <si>
    <t>DIRECCIÓN PARA LA GESTIÓN POLICIVA</t>
  </si>
  <si>
    <t>ÁREA DE GESTIÓN POLICIVA INSPECCIONES CIUDAD BOLIVAR</t>
  </si>
  <si>
    <t>DIRECCIÓN PARA LA GESTIÓN POLICIVA  - JACD</t>
  </si>
  <si>
    <t>ÁREA DE GESTIÓN POLICIVA INSPECCIONES ENGATIVÁ</t>
  </si>
  <si>
    <t>GRUPO COMPARENDO AMBIENTAL - DIRECCIÓN PARA LA GESTIÓN POLICIVA</t>
  </si>
  <si>
    <t>ÁREA DE GESTIÓN POLICIVA INSPECCIONES FONTIBÓN</t>
  </si>
  <si>
    <t>INSPECCIONES ANTENCIÓN PRIORITARIA</t>
  </si>
  <si>
    <t>ÁREA DE GESTIÓN POLICIVA INSPECCIONES KENNEDY</t>
  </si>
  <si>
    <t>INSPECCIONES CTP - RADICACIÓN</t>
  </si>
  <si>
    <t>ÁREA DE GESTIÓN POLICIVA INSPECCIONES MÁRTIRES</t>
  </si>
  <si>
    <t>INSPECTORES CTP TURNO 1</t>
  </si>
  <si>
    <t>ÁREA DE GESTIÓN POLICIVA INSPECCIONES PUENTE ARANDA</t>
  </si>
  <si>
    <t>INSPECTORES CTP TURNO 2</t>
  </si>
  <si>
    <t>ÁREA DE GESTIÓN POLICIVA INSPECCIONES RAFAEL URIBE URIBE</t>
  </si>
  <si>
    <t>INSPECTORES CTP TURNO 3</t>
  </si>
  <si>
    <t>ÁREA DE GESTIÓN POLICIVA INSPECCIONES SAN CRISTÓBAL</t>
  </si>
  <si>
    <t>INSPECTORES CTP TURNO 4</t>
  </si>
  <si>
    <t>ÁREA DE GESTIÓN POLICIVA INSPECCIONES SANTAFÉ</t>
  </si>
  <si>
    <t>ÁREA DE GESTIÓN POLICIVA INSPECCIONES SUBA</t>
  </si>
  <si>
    <t>DIRECCIÓN DE DERECHOS HUMANOS</t>
  </si>
  <si>
    <t>ÁREA DE GESTIÓN POLICIVA INSPECCIONES SUMAPAZ</t>
  </si>
  <si>
    <t>DIRECCIÓN DE CONVIVENCIA Y DIALOGO SOCIAL</t>
  </si>
  <si>
    <t>ÁREA DE GESTIÓN POLICIVA INSPECCIONES TEUSAQUILLO</t>
  </si>
  <si>
    <t>SUBDIRECCIÓN DE ASUNTOS DE LIBERTAD RELIGIOSA Y DE CONCIENCIA</t>
  </si>
  <si>
    <t>ÁREA DE GESTIÓN POLICIVA INSPECCIONES TUNJUELITO</t>
  </si>
  <si>
    <t>SUBDIRECCIÓN DE ASUNTOS ETNICOS</t>
  </si>
  <si>
    <t>ÁREA DE GESTIÓN POLICIVA INSPECCIONES USAQUÉN</t>
  </si>
  <si>
    <t>SUBSECRETARIA DE GESTIÓN  INSTITUCIONAL</t>
  </si>
  <si>
    <t>ÁREA DE GESTIÓN POLICIVA INSPECCIONES USME</t>
  </si>
  <si>
    <t>DIRECCIÓN DE GESTIÓN DEL TALENTO HUMANO</t>
  </si>
  <si>
    <t>ÁREA DE GESTIÓN POLICIVA JURÍDICA ANTONIO NARIÑO</t>
  </si>
  <si>
    <t>COMITÉ DE CONVIVENCIA LABORAL</t>
  </si>
  <si>
    <t>ÁREA DE GESTIÓN POLICIVA JURÍDICA BARRIOS UNIDOS</t>
  </si>
  <si>
    <t>COMISIÓN DE PERSONAL</t>
  </si>
  <si>
    <t>ÁREA DE GESTIÓN POLICIVA JURÍDICA BOSA</t>
  </si>
  <si>
    <t>DIRECCIÓN ADMINISTRATIVA</t>
  </si>
  <si>
    <t>ÁREA DE GESTIÓN POLICIVA JURÍDICA CANDELARIA</t>
  </si>
  <si>
    <t>CDI NIVEL CENTRAL</t>
  </si>
  <si>
    <t>ÁREA DE GESTIÓN POLICIVA JURÍDICA CHAPINERO</t>
  </si>
  <si>
    <t>PROYECTO GESTIÓN DOCUMENTAL</t>
  </si>
  <si>
    <t>ÁREA DE GESTIÓN POLICIVA JURÍDICA CIUDAD BOLIVAR</t>
  </si>
  <si>
    <t>ÁREA DE GESTIÓN POLICIVA JURÍDICA ENGATIVÁ</t>
  </si>
  <si>
    <t>DIRECCIÓN FINANCIERA</t>
  </si>
  <si>
    <t>ÁREA DE GESTIÓN POLICIVA JURÍDICA FONTIBÓN</t>
  </si>
  <si>
    <t>DIRECCIÓN DE TECNOLOGÍAS E INFORMACIÓN</t>
  </si>
  <si>
    <t>ÁREA DE GESTIÓN POLICIVA JURÍDICA KENNEDY</t>
  </si>
  <si>
    <t>DIRECCIÓN DE CONTRATACIÓN</t>
  </si>
  <si>
    <t>ÁREA DE GESTIÓN POLICIVA JURÍDICA MÁRTIRES</t>
  </si>
  <si>
    <t>OFICINA DE ATENCIÓN A LA CIUDADANÍA</t>
  </si>
  <si>
    <t>ÁREA DE GESTIÓN POLICIVA JURÍDICA PUENTE ARANDA</t>
  </si>
  <si>
    <t>SUPERCADE AMÉRICAS</t>
  </si>
  <si>
    <t>ÁREA DE GESTIÓN POLICIVA JURÍDICA RAFAEL URIBE URIBE</t>
  </si>
  <si>
    <t>SUPERCADE FONTIBÓN</t>
  </si>
  <si>
    <t>ÁREA DE GESTIÓN POLICIVA JURÍDICA SAN CRISTÓBAL</t>
  </si>
  <si>
    <t>SUPERCADE SUBA</t>
  </si>
  <si>
    <t>ÁREA DE GESTIÓN POLICIVA JURÍDICA SANTAFÉ</t>
  </si>
  <si>
    <t>SUPERCADE CAD</t>
  </si>
  <si>
    <t>ÁREA DE GESTIÓN POLICIVA JURÍDICA SUBA</t>
  </si>
  <si>
    <t>SUPERCADE ENGATIVÁ</t>
  </si>
  <si>
    <t>ÁREA DE GESTIÓN POLICIVA JURÍDICA SUMAPAZ</t>
  </si>
  <si>
    <t>SUPERCADE BOSA</t>
  </si>
  <si>
    <t>ÁREA DE GESTIÓN POLICIVA JURÍDICA TEUSAQUILLO</t>
  </si>
  <si>
    <t>DESPACHO - ALCALDÍA LOCAL DE USAQUÉN</t>
  </si>
  <si>
    <t>ÁREA DE GESTIÓN POLICIVA JURÍDICA TUNJUELITO</t>
  </si>
  <si>
    <t>CDI USAQUÉN</t>
  </si>
  <si>
    <t>ÁREA DE GESTIÓN POLICIVA JURÍDICA USAQUÉN</t>
  </si>
  <si>
    <t>ÁREA DE GESTIÓN POLICIVA JURÍDICA USME</t>
  </si>
  <si>
    <t>OFICINA DE ATENCIÓN A LA CIUDADANÍA USAQUÉN</t>
  </si>
  <si>
    <t>DESPACHO - ALCALDÍA LOCAL DE CHAPINERO</t>
  </si>
  <si>
    <t>CDI CHAPINERO</t>
  </si>
  <si>
    <t>OFICINA DE ATENCIÓN A LA CIUDADANÍA CHAPINERO</t>
  </si>
  <si>
    <t>DESPACHO - ALCALDÍA LOCAL DE SANTAFÉ</t>
  </si>
  <si>
    <t>CDI SANTAFÉ</t>
  </si>
  <si>
    <t>OFICINA DE ATENCIÓN A LA CIUDADANÍA SANTAFÉ</t>
  </si>
  <si>
    <t>DESPACHO - ALCALDÍA LOCAL DE SAN CRISTÓBAL</t>
  </si>
  <si>
    <t>CDI SAN CRISTÓBAL</t>
  </si>
  <si>
    <t>CDI ANTONIO NARIÑO</t>
  </si>
  <si>
    <t>CDI BARRIOS UNIDOS</t>
  </si>
  <si>
    <t>CDI BOSA</t>
  </si>
  <si>
    <t>OFICINA DE ATENCIÓN A LA CIUDADANÍA SAN CRISTÓBAL</t>
  </si>
  <si>
    <t>CDI CANDELARIA</t>
  </si>
  <si>
    <t>DESPACHO - ALCALDÍA LOCAL DE USME</t>
  </si>
  <si>
    <t>CDI USME</t>
  </si>
  <si>
    <t>CDI CIUDAD BOLIVAR</t>
  </si>
  <si>
    <t>CDI ENGATIVÁ</t>
  </si>
  <si>
    <t>CDI FONTIBÓN</t>
  </si>
  <si>
    <t>CDI KENNEDY</t>
  </si>
  <si>
    <t>OFICINA DE ATENCIÓN A LA CIUDADANÍA USME</t>
  </si>
  <si>
    <t>CDI MÁRTIRES</t>
  </si>
  <si>
    <t>DESPACHO - ALCALDÍA LOCAL DE TUNJUELITO</t>
  </si>
  <si>
    <t>CDI TUNJUELITO</t>
  </si>
  <si>
    <t>CDI PUENTE ARANDA</t>
  </si>
  <si>
    <t>CDI RAFAEL URIBE URIBE</t>
  </si>
  <si>
    <t>OFICINA DE ATENCIÓN A LA JURÍDICA TUNJUELITO</t>
  </si>
  <si>
    <t>CDI SUBA</t>
  </si>
  <si>
    <t>DESPACHO - ALCALDÍA LOCAL DE BOSA</t>
  </si>
  <si>
    <t>CDI SUMAPAZ</t>
  </si>
  <si>
    <t>CDI TEUSAQUILLO</t>
  </si>
  <si>
    <t>OFICINA DE ATENCIÓN A LA CIUDADANÍA BOSA</t>
  </si>
  <si>
    <t>DESPACHO - ALCALDÍA LOCAL DE KENNEDY</t>
  </si>
  <si>
    <t>CORREGIDURIA BETANIA</t>
  </si>
  <si>
    <t>CORREGIDURIA EL MOCHUELO</t>
  </si>
  <si>
    <t>CORREGIDURIA NAZARET</t>
  </si>
  <si>
    <t>OFICINA DE ATENCIÓN A LA JURÍDICA KENNEDY</t>
  </si>
  <si>
    <t>CORREGIDURIA PASQUILLA</t>
  </si>
  <si>
    <t>DESPACHO - ALCALDÍA LOCAL DE FONTIBÓN</t>
  </si>
  <si>
    <t>CORREGIDURIA SAN JUAN</t>
  </si>
  <si>
    <t>DEPENDENCIA ADMINISTRACIÓN</t>
  </si>
  <si>
    <t>DESPACHO - ALCALDÍA LOCAL DE ANTONIO NARIÑO</t>
  </si>
  <si>
    <t>DESPACHO - ALCALDÍA LOCAL DE BARRIOS UNIDOS</t>
  </si>
  <si>
    <t>OFICINA DE ATENCIÓN A LA CIUDADANÍA FONTIBÓN</t>
  </si>
  <si>
    <t>DESPACHO - ALCALDÍA LOCAL DE CANDELARIA</t>
  </si>
  <si>
    <t>DESPACHO - ALCALDÍA LOCAL DE ENGATIVÁ</t>
  </si>
  <si>
    <t>DESPACHO - ALCALDÍA LOCAL DE CIUDAD BOLIVAR</t>
  </si>
  <si>
    <t>OFICINA DE ATENCIÓN A LA JURÍDICA ENGATIVÁ</t>
  </si>
  <si>
    <t>DESPACHO - ALCALDÍA LOCAL DE MÁRTIRES</t>
  </si>
  <si>
    <t>DESPACHO - ALCALDÍA LOCAL DE SUBA</t>
  </si>
  <si>
    <t>DESPACHO - ALCALDÍA LOCAL DE PUENTE ARANDA</t>
  </si>
  <si>
    <t>DESPACHO - ALCALDÍA LOCAL DE RAFAEL URIBE URIBE</t>
  </si>
  <si>
    <t>OFICINA DE ATENCIÓN A LA CIUDADANÍA SUBA</t>
  </si>
  <si>
    <t>DESPACHO - ALCALDÍA LOCAL DE SUMAPAZ</t>
  </si>
  <si>
    <t>DESPACHO - ALCALDÍA LOCAL DE TEUSAQUILLO</t>
  </si>
  <si>
    <t>OFICINA DE ATENCIÓN A LA CIUDADANÍA BARRIOS UNIDOS</t>
  </si>
  <si>
    <t>OFICINA DE ATENCIÓN A LA JURÍDICA TEUSAQUILLO</t>
  </si>
  <si>
    <t>OFICINA DE ATENCIÓN A LA CIUDADANÍA DE MÁRTIRES</t>
  </si>
  <si>
    <t>OFICINA DE ATENCIÓN A LA JURÍDICA ANTONIO NARIÑO</t>
  </si>
  <si>
    <t>OFICINA DE ATENCIÓN A LA CIUDADANÍA PUENTE ARANDA</t>
  </si>
  <si>
    <t>OFICINA DE ATENCIÓN A LA CIUDADANÍA CANDELARIA</t>
  </si>
  <si>
    <t>OFICINA DE ATENCIÓN A LA CIUDADANÍA CIUDAD BOLIVAR</t>
  </si>
  <si>
    <t>OFICINA DE ATENCIÓN A LA CIUDADANÍA RAFAEL URIBE URIBE</t>
  </si>
  <si>
    <t>OFICINA DE ATENCIÓN A LA CIUDADANÍA SUMAPAZ</t>
  </si>
  <si>
    <t>Nombre Proceso</t>
  </si>
  <si>
    <t>Código Proceso</t>
  </si>
  <si>
    <t>Nombre Procedimiento</t>
  </si>
  <si>
    <t>Código  Procedimiento</t>
  </si>
  <si>
    <t>Versión del Procedimiento</t>
  </si>
  <si>
    <t>TIPO_PROCESO</t>
  </si>
  <si>
    <t>MISIONALES</t>
  </si>
  <si>
    <t>Gestión_Pública_Territorial_Local.</t>
  </si>
  <si>
    <t>Inspección_Vigilancia_y_Control.</t>
  </si>
  <si>
    <t>Acompañamiento_a_la_Gestión_Local.</t>
  </si>
  <si>
    <t>Relaciones_Estratégicas.</t>
  </si>
  <si>
    <t>Convivencia_y_Dialogo_Social.</t>
  </si>
  <si>
    <t>Fomento_y_Protección_de_los_Derechos_Humanos.</t>
  </si>
  <si>
    <t>Gestión_Jurídica.</t>
  </si>
  <si>
    <t>Gestión_Corporativa_Local.</t>
  </si>
  <si>
    <t>Gestión_Corporativa_Institucional.</t>
  </si>
  <si>
    <t>Gerencia_del_Talento_Humano.</t>
  </si>
  <si>
    <t>Control_Disciplinario.</t>
  </si>
  <si>
    <t>ESTRATEGICOS</t>
  </si>
  <si>
    <t>Comunicación_Estratégica.</t>
  </si>
  <si>
    <t>Planeación_Institucional.</t>
  </si>
  <si>
    <t>Planeación_y_Gestión_Sectorial.</t>
  </si>
  <si>
    <t>Gerencia_de_TIC.</t>
  </si>
  <si>
    <t>Gestión_del_Patrimonio_Documental.</t>
  </si>
  <si>
    <t>EVALUACION_Y_MEJORA</t>
  </si>
  <si>
    <t>Gestión_del_Conocimiento.</t>
  </si>
  <si>
    <t>Evaluación_Independiente.</t>
  </si>
  <si>
    <t>TRANSVERSALES</t>
  </si>
  <si>
    <t>Servicios_a_la_ciudadanía.</t>
  </si>
  <si>
    <t>FrecActualiza</t>
  </si>
  <si>
    <t>1-_PROCESOS_MISIONALES</t>
  </si>
  <si>
    <t>Funcionamiento Consejo Local de Gobierno.</t>
  </si>
  <si>
    <t>GET-GPL-P001</t>
  </si>
  <si>
    <t>Procedimiento radicación y reparto en el Consejo de Justicia.</t>
  </si>
  <si>
    <t>Seguimiento a las Obligaciones por Pagar de los FDL.</t>
  </si>
  <si>
    <t>Procedimiento Gestión de Asuntos Electorales.</t>
  </si>
  <si>
    <t>Procedimiento Convivencia y Diálogo Social.</t>
  </si>
  <si>
    <t>Procedimiento para el diseño, implementación, evaluación, mejora y sostenibilidad del Sistema Distrital de Derechos.</t>
  </si>
  <si>
    <t>Procedimiento para la asesoría jurídica y representación administrativa, judicial y extrajudicial.</t>
  </si>
  <si>
    <t>NO TIENE PROCEDIMIENTO</t>
  </si>
  <si>
    <t>Procedimiento para la adquisición y administración de bienes y servicios.</t>
  </si>
  <si>
    <t>Procedimiento vinculación a la planta de personal</t>
  </si>
  <si>
    <t>Control Disciplinario Ordinario.</t>
  </si>
  <si>
    <t>Procedimiento para Comunicaciones Estratégicas Internas.</t>
  </si>
  <si>
    <t>Procedimiento para la identificación, evaluación y actualización de aspectos e impactos ambientales.</t>
  </si>
  <si>
    <t>Procedimiento para la formulación, implementación y seguimiento de política pública.</t>
  </si>
  <si>
    <t>Procedimiento para la gestión de servicios de tecnologías de la información y las comunicaciones.</t>
  </si>
  <si>
    <t>Procedimiento de Planeación Documental.</t>
  </si>
  <si>
    <t>Procedimiento para la Generación del Conocimiento.</t>
  </si>
  <si>
    <t>Procedimiento Auditoría Interna de Gestión.</t>
  </si>
  <si>
    <t>Procedimiento Trámite a los Requerimientos presentados por la Ciudadanía.</t>
  </si>
  <si>
    <t>2L-GDL-C</t>
  </si>
  <si>
    <t>Elaboración, Aprobación y Seguimiento del Plan de Desarrollo Local.</t>
  </si>
  <si>
    <t>GET-GPL-P002</t>
  </si>
  <si>
    <t>Procedimiento trámite, estudio, sustanciación e impulso.</t>
  </si>
  <si>
    <t>Acompañamiento al proceso de Depuración e Impulso de Actuaciones Administrativas en las Alcaldías Locales.</t>
  </si>
  <si>
    <t>Procedimiento Estudio del Proyecto de Ley y/o Acto Legislativo del Congreso de la República.</t>
  </si>
  <si>
    <t>Procedimiento para la identificación, actualización, monitoreo y evaluación de requisitos legales.</t>
  </si>
  <si>
    <t>Procedimiento de ingresos y egresos de bienes muebles.</t>
  </si>
  <si>
    <t>Incapacidades y/o licencias médicas</t>
  </si>
  <si>
    <t>Control Disciplinario Verbal.</t>
  </si>
  <si>
    <t>Procedimiento para Comunicaciones Estratégicas Externas.</t>
  </si>
  <si>
    <t>Procedimiento de identificación, evaluación y actualización de los requisitos legales ambientales y otros requisito.</t>
  </si>
  <si>
    <t>Procedimiento para la gestión de sistemas de información.</t>
  </si>
  <si>
    <t>Procedimiento de Producción Documental.</t>
  </si>
  <si>
    <t>Procedimiento Generación y producción del conocimiento de la entidad.</t>
  </si>
  <si>
    <t>Procedimiento recepción de documentos de identificación extraviados.</t>
  </si>
  <si>
    <t>GET-IVC-C</t>
  </si>
  <si>
    <t>Procedimiento para la Formulación y Seguimiento a los Proyectos de Inversión Local.</t>
  </si>
  <si>
    <t>GET-GPL-P004</t>
  </si>
  <si>
    <t>Procedimiento toma de decisión de asuntos de competencia del consejo de justicia.</t>
  </si>
  <si>
    <t>Procedimiento para el Trámite de los Proyectos de Acuerdo.</t>
  </si>
  <si>
    <t>Procedimiento identificación de peligros, evaluación y valoración de los riesgos en el SGSST</t>
  </si>
  <si>
    <t>Segunda Instancia Proceso Disciplinario.</t>
  </si>
  <si>
    <t>Procedimiento de control operacional.</t>
  </si>
  <si>
    <t>Procedimiento de Gestión y Trámite de documentos.</t>
  </si>
  <si>
    <t>Quincenal</t>
  </si>
  <si>
    <t>GET-AGL-C</t>
  </si>
  <si>
    <t>GET-IVC-P001</t>
  </si>
  <si>
    <t>Procedimiento para las notificaciones el consejo de justicia.</t>
  </si>
  <si>
    <t>Procedimiento de gestión de iniciativas de control político - Concejo de Bogotá D.C.</t>
  </si>
  <si>
    <t>Procedimiento de prevención, preparación y respuesta ante emergencias que se presentan en la SDG</t>
  </si>
  <si>
    <t>Procedimiento planeación de la gestión institucional.</t>
  </si>
  <si>
    <t>Procedimiento de Organización Documental.</t>
  </si>
  <si>
    <t>RES-C</t>
  </si>
  <si>
    <t>GET-IVC-P002</t>
  </si>
  <si>
    <t>Procedimiento Verbal Abreviado Ley 1801 de 2016 para temáticas prioritarias.</t>
  </si>
  <si>
    <t>Procedimiento Gestión de Iniciativas de Control Político del Congreso de la República.</t>
  </si>
  <si>
    <t>Procedimiento para reporte e investigación de incidentes y accidentes de trabajo</t>
  </si>
  <si>
    <t>Procedimiento de formación y toma de conciencia.</t>
  </si>
  <si>
    <t>Procedimiento de Transferencias Documentales.</t>
  </si>
  <si>
    <t>Bimestral</t>
  </si>
  <si>
    <t>DHS-CDS-C</t>
  </si>
  <si>
    <t>GET-IVC-P003</t>
  </si>
  <si>
    <t>Procedimiento Verbal Inmediato Ley 1801 de 2016 - Segunda Instancia - Para Temáticas Prioritarias.</t>
  </si>
  <si>
    <t>Procedimiento para la reubicación de servidores públicos.</t>
  </si>
  <si>
    <t>Procedimiento para la preparación, respuesta, reporte y desarrollo de investigaciones de emergencias ambientales.</t>
  </si>
  <si>
    <t>Procedimiento Disposición de Documentos.</t>
  </si>
  <si>
    <t>Trimestral</t>
  </si>
  <si>
    <t>DHH-FPD-C</t>
  </si>
  <si>
    <t>GET-IVC-P004</t>
  </si>
  <si>
    <t>Procedimiento Gestión de Multas y Cobro Persuasivo.</t>
  </si>
  <si>
    <t>Procedimiento de evaluación del desempeño laboral de servidores de carrera administrativa</t>
  </si>
  <si>
    <t>Procedimiento formulación, programación y seguimiento a los proyectos de inversión.</t>
  </si>
  <si>
    <t>Procedimiento de Conservación Documental.</t>
  </si>
  <si>
    <t>2-_PROCESOS_DE_APOYO</t>
  </si>
  <si>
    <t>GET-IVC-P005</t>
  </si>
  <si>
    <t>Sanción a las Violaciones de las Reglas de Convivencia - Procedimiento Ordinario.</t>
  </si>
  <si>
    <t>Procedimiento para la identificación y verificación al cumplimiento de requisitos legales en SST</t>
  </si>
  <si>
    <t>Procedimiento de Valoración de Documentos.</t>
  </si>
  <si>
    <t>GJR-C</t>
  </si>
  <si>
    <t>GET-IVC-P006</t>
  </si>
  <si>
    <t>Sanción a las Violaciones de las Reglas de Convivencia - Procedimiento Sumario.</t>
  </si>
  <si>
    <t>Procedimiento para el desarrollo de exámenes médicos ocupacionales</t>
  </si>
  <si>
    <t>Procedimiento para Consulta, Préstamo y Devolución de Documentos y/o Expedientes en los Archivos de Gestión y Central.</t>
  </si>
  <si>
    <t>N/A</t>
  </si>
  <si>
    <t>GCO-GCL-C</t>
  </si>
  <si>
    <t>GET-IVC-P007</t>
  </si>
  <si>
    <t>Perturbación a la Posesión, por despojo, a la Mera Tenencia y al Ejercicio de Servidumbre.</t>
  </si>
  <si>
    <t>GCO-GCI-C</t>
  </si>
  <si>
    <t>GET-IVC-P010</t>
  </si>
  <si>
    <t>Amparo al Domicilio.</t>
  </si>
  <si>
    <t>GCO-GTH-C</t>
  </si>
  <si>
    <t>GET-IVC-P013</t>
  </si>
  <si>
    <t>Procedimiento verbal abreviado en caso de comportamientos contrarios a la convivencia. Ley 1801 de 2016.</t>
  </si>
  <si>
    <t>CDS-C</t>
  </si>
  <si>
    <t>GET-IVC-P015</t>
  </si>
  <si>
    <t>procedimiento verbal abreviado para la protección de bienes inmuebles. ley 1801 de 2016.</t>
  </si>
  <si>
    <t>3-_PROCESOS_ESTRATEGICOS</t>
  </si>
  <si>
    <t>GET-IVC-P016</t>
  </si>
  <si>
    <t>Procedimiento para resolver en segunda instancia.</t>
  </si>
  <si>
    <t>CES-C</t>
  </si>
  <si>
    <t>GET-IVC-P025</t>
  </si>
  <si>
    <t>Procedimiento Sancionatorio para Establecimiento de Comercio – Ley 232 de 1995.</t>
  </si>
  <si>
    <t>PLE-PIN-C</t>
  </si>
  <si>
    <t>GET-IVC-P026</t>
  </si>
  <si>
    <t>Procedimiento Infracciones al Régimen de Obras y Urbanismo Decreto 01 de 1984.</t>
  </si>
  <si>
    <t>PLE-PGS-C</t>
  </si>
  <si>
    <t>GET-IVC-P027</t>
  </si>
  <si>
    <t>Procedimiento restitución del espacio público - Decreto 01 de 1984.</t>
  </si>
  <si>
    <t>GDI-TIC-C</t>
  </si>
  <si>
    <t>GET-IVC-P031</t>
  </si>
  <si>
    <t>Procedimiento administrativo sancionatorio - Ley 1437 de 2011 control de espacio público.</t>
  </si>
  <si>
    <t>GDI-GPD-C</t>
  </si>
  <si>
    <t>GET-IVC-P032</t>
  </si>
  <si>
    <t>Procedimiento Administrativo Sancionatorio - Ley 1437 de 2011 Control de Obras y Urbanismo.</t>
  </si>
  <si>
    <t>4-_PROCESOS_DE_EVALUACION_Y_MEJORA</t>
  </si>
  <si>
    <t>GET-IVC-P033</t>
  </si>
  <si>
    <t>Procedimiento administrativo sancionatorio - Ley 1437 de 2011 control de establecimientos comerciales.</t>
  </si>
  <si>
    <t>GCN-C</t>
  </si>
  <si>
    <t>GET-IVC-P034</t>
  </si>
  <si>
    <t>Procedimiento asignación y pago de delegados para sorteos, concursos y espectáculos públicos.</t>
  </si>
  <si>
    <t>EIN-C</t>
  </si>
  <si>
    <t>GET-IVC-P035</t>
  </si>
  <si>
    <t>Procedimiento autorización de actividades de aglomeración de público y habilitación de escenarios de las A. E.</t>
  </si>
  <si>
    <t>5-_PROCESOS_TRANSVERSALES</t>
  </si>
  <si>
    <t>GET-IVC-P036</t>
  </si>
  <si>
    <t>Procedimiento Autorización y seguimiento a concursos.</t>
  </si>
  <si>
    <t>SAC-C</t>
  </si>
  <si>
    <t>GET-IVC-P037</t>
  </si>
  <si>
    <t>Procedimiento Registro previo de Parques de Diversiones y Atracciones o Dispositivos de Entretenimiento.</t>
  </si>
  <si>
    <t>GET-IVC-P038</t>
  </si>
  <si>
    <t>Procedimiento de Concepto Previo para los Juegos Localizados de Suerte y Azar.</t>
  </si>
  <si>
    <t>GET-IVC-P039</t>
  </si>
  <si>
    <t>Procedimiento inspección vigilancia y control para establecimientos de comercio.</t>
  </si>
  <si>
    <t>GET-IVC-P040</t>
  </si>
  <si>
    <t>Procedimiento inspección vigilancia y control para obras y urbanismo.</t>
  </si>
  <si>
    <t>GET-IVC-P041</t>
  </si>
  <si>
    <t>Procedimiento para la inspección vigilancia y control en el espacio público.</t>
  </si>
  <si>
    <t>GET-IVC-P042</t>
  </si>
  <si>
    <t>Procedimiento de control de tarifas en estacionamiento fuera de vía cuando se inicia de oficio.</t>
  </si>
  <si>
    <t>GET-IVC-P043</t>
  </si>
  <si>
    <t>Procedimiento para la Inspección, Vigilancia y Control en Metrología Legal.</t>
  </si>
  <si>
    <t>GET-IVC-P044</t>
  </si>
  <si>
    <t>Procedimiento para la expedición y/o suspensión del reconocimiento denominado "sello seguro".</t>
  </si>
  <si>
    <t>GET-IVC-P046</t>
  </si>
  <si>
    <t>Procedimiento Verbal Abreviado por Imposición de Comparendo con Multa General Señalada.</t>
  </si>
  <si>
    <t>GET-IVC-P047</t>
  </si>
  <si>
    <t>Procedimiento para la entrega de inmuebles expropiados.</t>
  </si>
  <si>
    <t>GET-IVC-P048</t>
  </si>
  <si>
    <t>Procedimiento Segunda Instancia Autoridad Administrativa Especial de Policía.</t>
  </si>
  <si>
    <t>GET-IVC-P049</t>
  </si>
  <si>
    <t>GET-IVC-P050</t>
  </si>
  <si>
    <t>GET-IVC-P051</t>
  </si>
  <si>
    <t>GET-AGL-P002</t>
  </si>
  <si>
    <t>GET-AGL-P003</t>
  </si>
  <si>
    <t>RES-P001</t>
  </si>
  <si>
    <t>RES-P002</t>
  </si>
  <si>
    <t>RES-P003</t>
  </si>
  <si>
    <t>RES-P004</t>
  </si>
  <si>
    <t>RES-P005</t>
  </si>
  <si>
    <t>DHH-CDS-P001</t>
  </si>
  <si>
    <t>DHH-FPD-P001</t>
  </si>
  <si>
    <t>GJR-P001</t>
  </si>
  <si>
    <t>GJR-P002</t>
  </si>
  <si>
    <t>GCO-GCI-P001</t>
  </si>
  <si>
    <t>GCO-GCI-P002</t>
  </si>
  <si>
    <t xml:space="preserve">GCO-GTH-P001 </t>
  </si>
  <si>
    <t xml:space="preserve">GCO-GTH-P002 </t>
  </si>
  <si>
    <t xml:space="preserve">GCO-GTH-P003 </t>
  </si>
  <si>
    <t xml:space="preserve">GCO-GTH-P004 </t>
  </si>
  <si>
    <t xml:space="preserve">GCO-GTH-P005 </t>
  </si>
  <si>
    <t xml:space="preserve">GCO-GTH-P006 </t>
  </si>
  <si>
    <t xml:space="preserve">GCO-GTH-P007 </t>
  </si>
  <si>
    <t xml:space="preserve">GCO-GTH-P008 </t>
  </si>
  <si>
    <t xml:space="preserve">GCO-GTH-P009 </t>
  </si>
  <si>
    <t>SIN CODIGO</t>
  </si>
  <si>
    <t>SECRETARIA GENERAL</t>
  </si>
  <si>
    <t>CES-P001</t>
  </si>
  <si>
    <t>CES-P002</t>
  </si>
  <si>
    <t>PLE-PIN-P001</t>
  </si>
  <si>
    <t>PLE-PIN-P002</t>
  </si>
  <si>
    <t>PLE-PIN-P003</t>
  </si>
  <si>
    <t>PLE-PIN-P005</t>
  </si>
  <si>
    <t>PLE-PIN-P006</t>
  </si>
  <si>
    <t>PLE-PIN-P007</t>
  </si>
  <si>
    <t>PLE-PIN-P008</t>
  </si>
  <si>
    <t>PLE-PGS-P001</t>
  </si>
  <si>
    <t>GDI-TIC-P001</t>
  </si>
  <si>
    <t>GDI-TIC-P002</t>
  </si>
  <si>
    <t>GDI-GPD-P002</t>
  </si>
  <si>
    <t>GDI-GPD-P003</t>
  </si>
  <si>
    <t>GDI-GPD-P004</t>
  </si>
  <si>
    <t>GDI-GPD-P005</t>
  </si>
  <si>
    <t>GDI-GPD-P006</t>
  </si>
  <si>
    <t>GDI-GPD-P007</t>
  </si>
  <si>
    <t>GDI-GPD-P008</t>
  </si>
  <si>
    <t>GDI-GPD-P009</t>
  </si>
  <si>
    <t>GDI-GPD-P010</t>
  </si>
  <si>
    <t>GCN-P003</t>
  </si>
  <si>
    <t>GCN-P004</t>
  </si>
  <si>
    <t>EIN-P001</t>
  </si>
  <si>
    <t>SAC-P001</t>
  </si>
  <si>
    <t>SAC-P002</t>
  </si>
  <si>
    <t>FORMATOS</t>
  </si>
  <si>
    <t>VALORES DE LOS DATOS</t>
  </si>
  <si>
    <t>Texto</t>
  </si>
  <si>
    <t>Hojas de cálculo</t>
  </si>
  <si>
    <t>PRIMARIOS</t>
  </si>
  <si>
    <t>Presentaciones</t>
  </si>
  <si>
    <t>Administrativo</t>
  </si>
  <si>
    <t>Documentos gráficos</t>
  </si>
  <si>
    <t>Fiscal</t>
  </si>
  <si>
    <t>Bases de datos</t>
  </si>
  <si>
    <t>Jurídico o Legal</t>
  </si>
  <si>
    <t>Audio</t>
  </si>
  <si>
    <t>Contable</t>
  </si>
  <si>
    <t>Video</t>
  </si>
  <si>
    <t>Animación</t>
  </si>
  <si>
    <t>SECUNDARIOS</t>
  </si>
  <si>
    <t>Compresión</t>
  </si>
  <si>
    <t>Histórico</t>
  </si>
  <si>
    <t>Cultural</t>
  </si>
  <si>
    <t>Científico</t>
  </si>
  <si>
    <t>Documento en Word</t>
  </si>
  <si>
    <t>La Ley 1712 de 2014 o de Transparencia y del Derecho de Acceso a
la Información Pública Nacional</t>
  </si>
  <si>
    <t>Base de Datos</t>
  </si>
  <si>
    <t>1.2. Base de datos PyP</t>
  </si>
  <si>
    <t>Excel</t>
  </si>
  <si>
    <t xml:space="preserve">Artículo 18 de la Ley 1712 de 2014 </t>
  </si>
  <si>
    <t xml:space="preserve">La Ley 1712 de 2014 o de Transparencia y del Derecho de Acceso a
la Información Pública Nacional
Ley 1581 de 2012, Protección de Datos Personales.
Ley 1266 de 2008, Habeas Data
</t>
  </si>
  <si>
    <t>español</t>
  </si>
  <si>
    <t>Encabezado general del formulario sobre datos de la formación; datos personales; identidad sexual; fecha de nacimiento; variables del enfoque diferencial; datos de contacto; pregunta de valoración de la formación, autorización para envío de información sobre DD.HH.; calificación de 1 a 5; comentarios.</t>
  </si>
  <si>
    <t>EXCEL</t>
  </si>
  <si>
    <t>1. Documento en Word 
2. Matriz Excel</t>
  </si>
  <si>
    <t xml:space="preserve">Documento en Word </t>
  </si>
  <si>
    <t>Documentos en word</t>
  </si>
  <si>
    <t>Corresponde a las respuestas que se entregan a solicitudes de los Sectores Administrativos de Coordinación, entes de control o las comunidades, sobre los avances, o situaciones problemáticas que se presentene en el desarrolo de cada una de las fases de las políticas públicas étnicas.</t>
  </si>
  <si>
    <t>2.1. Actas</t>
  </si>
  <si>
    <t xml:space="preserve">Son los registros descriptivos de las reuniones, donde se plasman los compromisos adquiridos por los miembros de las instancias consultivas y de concertación de los grupos étnicos </t>
  </si>
  <si>
    <t xml:space="preserve">Actas en formato Secretaría General </t>
  </si>
  <si>
    <t>3.2. Matrices de caracterización de usuarios</t>
  </si>
  <si>
    <t>Documento virtual que describe los datos sociodemograficos, poblacionales y territoriales de los usiarios que acudena a los Espacios de Atención Diferenciada para grupos étnicos.</t>
  </si>
  <si>
    <t>Documento en excel</t>
  </si>
  <si>
    <t xml:space="preserve">Formatos de atención </t>
  </si>
  <si>
    <t xml:space="preserve">3.3. Formatos de atención por servicios </t>
  </si>
  <si>
    <t xml:space="preserve">Documentos establecidos,  que recogen infomación básica del usuario atendido y descripción del tipo de servicio prestado </t>
  </si>
  <si>
    <t>ESPAÑOL</t>
  </si>
  <si>
    <t>Sharepoint</t>
  </si>
  <si>
    <t>Hoja de cálculo</t>
  </si>
  <si>
    <t>Ley 1712 de 2014, art. 18, lit. a</t>
  </si>
  <si>
    <t>Contiene datos personales, privados, semiprivados y/o sensibles.</t>
  </si>
  <si>
    <t>Campaña</t>
  </si>
  <si>
    <t>Contiene datos sensibles personales, privados, semiprivados y/o sensibles.</t>
  </si>
  <si>
    <t>Documento controlado</t>
  </si>
  <si>
    <t>3.2. Formato de presentación de propuestas</t>
  </si>
  <si>
    <t xml:space="preserve">Artículo 18 (Clasificada). Su publicación o entrega podrá ser rechazada o denegada de manera motivada y por escrito, siempre que el acceso pudiere causar un daño a los siguientes derechos:
a) El derecho de toda persona a la intimidad, bajo las limitaciones propias que impone la condición de </t>
  </si>
  <si>
    <t>Constitución Política de Colombia Art.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t>
  </si>
  <si>
    <t>Informes</t>
  </si>
  <si>
    <t>Acto Administrativo</t>
  </si>
  <si>
    <t>Base de datos</t>
  </si>
  <si>
    <t>5.1. Resoluciones asociadas al Comparendo Ambiental</t>
  </si>
  <si>
    <t>Actos administrativos que constituyen titulos ejecutivos, actos administrativos de exoneración del infractor y actos administrativos que ordenan el archivo del comparendo, para estos dos últimos casos por cuanto no se cumplieron lso requisitos para costituirse en titulo ejecutivo o por pago de la multa.</t>
  </si>
  <si>
    <t>Se encuentran en el aplicativo Orfeo y una copia en fisico  en el archivo del grupo de comparendo ambiental de la DGP y la resolución original en el archivo del Despacho del Secretario Distrital de Gobierno.</t>
  </si>
  <si>
    <t>Artículo 18 (Clasificada). Su publicación o entrega podrá ser rechazada o denegada de manera motivada y por escrito, siempre que el acceso pudiere causar un daño a los siguientes derechos</t>
  </si>
  <si>
    <t>articulo 15 y 74 CP</t>
  </si>
  <si>
    <t>1581 de 2012</t>
  </si>
  <si>
    <t>Comunicación oficial</t>
  </si>
  <si>
    <t>5.2. Notificaciones de las resoluciones asociadas al Comparendo Ambiental</t>
  </si>
  <si>
    <t>Notificación de todos los actos administrativos relacionados con el comparendo ambiental.</t>
  </si>
  <si>
    <t>En fisico  anexo al expediente del  comparendo ambiental del grupo de comparendo ambiental de la DGP</t>
  </si>
  <si>
    <t>documento de texto en  carta y oficio</t>
  </si>
  <si>
    <t>5.3. Cobro persuasivo de las resoluciones asociadas al Comparendo Ambiental</t>
  </si>
  <si>
    <t>documento de texto en carta y oficio</t>
  </si>
  <si>
    <t>Certificaciones</t>
  </si>
  <si>
    <t>6.1. Registro de cuenta del solicitante en Sello Seguro</t>
  </si>
  <si>
    <t>Crear cuenta de usuario del Establecimiento de comercio que busca obtener el reconocimiento y otorgamiento del sello seguro de bares.</t>
  </si>
  <si>
    <t>Todas las solicitudes reposan en el aplicativo Bizagi.</t>
  </si>
  <si>
    <t>6.2. Solicitud para el reconocimiento y otorgamiento del sello seguro de bares</t>
  </si>
  <si>
    <t>Radicar solicitud junto con los documentos soporte para el reconocimiento y otorgamiento del sello seguro de bares</t>
  </si>
  <si>
    <t>Todos las solicitudes reposan en el aplicativo Bizagi.</t>
  </si>
  <si>
    <t>Artículo 18 (Clasificada). Su publicación o entrega podrá ser rechazada o denegada de manera motivada y por escrito, siempre que el acceso pudiere causar un daño a los siguientes derechos:</t>
  </si>
  <si>
    <t xml:space="preserve">6.3. Resoluciones y decretos asociados al reconocimiento y otorgamiento del sello seguro de bares  (Registro, modificación, cancelación) </t>
  </si>
  <si>
    <t>Notificacion que se le envia al ciudadano sobre la revision de los documentos aportados para el otrogamiento del beneficio del reconocimiento del sello seguro.</t>
  </si>
  <si>
    <t>1582 de 2012</t>
  </si>
  <si>
    <t>Alcaldías Locales</t>
  </si>
  <si>
    <t>Publicación</t>
  </si>
  <si>
    <t xml:space="preserve">1.1. Publicación de carácter institucional interno, generación de noticias internas en la intranet._x000D_
</t>
  </si>
  <si>
    <t>Diseño de contenidos e información y publicación de interés general para Servidores y Contratistas de Entidad</t>
  </si>
  <si>
    <t>Intranet</t>
  </si>
  <si>
    <t>Pieza Comunicativa</t>
  </si>
  <si>
    <t xml:space="preserve">1.2. Realización de Piezas comunicativas_x000D_
</t>
  </si>
  <si>
    <t>Imagenes de acompañamiento a las noticias  y de divulgación para las campañas internas</t>
  </si>
  <si>
    <t>Intranet  y carpeta compartida en OneDrive</t>
  </si>
  <si>
    <t>Art. 18 Ley 1581</t>
  </si>
  <si>
    <t>Ley 1581 2012 - Art. 5 Datos sensibles</t>
  </si>
  <si>
    <t>Se entiende por dato sensible aquellos que afectan la intimidad del titlar</t>
  </si>
  <si>
    <t xml:space="preserve">1.3. Realización de videos_x000D_
</t>
  </si>
  <si>
    <t>Creación de videos institucionales para divulgaciòn y apoyo noticioso</t>
  </si>
  <si>
    <t>Carpetacompartida de OneDrive</t>
  </si>
  <si>
    <t>Comunicación</t>
  </si>
  <si>
    <t xml:space="preserve">1.4. Realización de comunicaciones por correo masivo institucional (Mailing)_x000D_
</t>
  </si>
  <si>
    <t>publicación  de temas de Interés de Servidores y contratistas que se comparte a través del correo institucional</t>
  </si>
  <si>
    <t>Correo Institucional</t>
  </si>
  <si>
    <t xml:space="preserve">1.5. Realización de estrategias de comunicación interna_x000D_
</t>
  </si>
  <si>
    <t xml:space="preserve">1.6. Realización de Campañas internas
</t>
  </si>
  <si>
    <t>Estrategia para apropiacion y conocimiento sobre un tema de interés específico</t>
  </si>
  <si>
    <t xml:space="preserve">1.7. Publicación de información en carteleras digitales_x000D_
</t>
  </si>
  <si>
    <t>Creación de videos institucionales para divulgar las campañas internas de la entidas como canal de apoyo que permite visibilizar las estratégias de comunicación interna a travpes de la pantallas digitales</t>
  </si>
  <si>
    <t>Cubrimiento Periodístico</t>
  </si>
  <si>
    <t xml:space="preserve">1.8. Realización de cubrimiento periodístico                                 _x000D_
</t>
  </si>
  <si>
    <t>La OAC cuenta con equipo de periodistas  que realizan  y  generan contenido para las  diferentes campañas  y contenido de noticias de la intranet de la entidad.</t>
  </si>
  <si>
    <t>Carpetacompartida de OneDrive y Portal de la Entidad</t>
  </si>
  <si>
    <t xml:space="preserve">2.1. Publicación de información institucional externa de interés para la ciudadanía, generación de comunicados de prensa para la página web._x000D_
</t>
  </si>
  <si>
    <t>Información de interés para la ciudadanía en  general.</t>
  </si>
  <si>
    <t>Portal de la entidad</t>
  </si>
  <si>
    <t xml:space="preserve">2.2. Realización de Piezas Comunicativas_x000D_
</t>
  </si>
  <si>
    <t>Imagenes de acompañamiento a las noticias  y de divulgación de las campañas de conocimiento general a la ciudadanía</t>
  </si>
  <si>
    <t>Portal  y carpeta compartida en OneDrive</t>
  </si>
  <si>
    <t xml:space="preserve">2.3. Realización de videos
</t>
  </si>
  <si>
    <t xml:space="preserve">2.4. Realización y organización de ruedas de prensa_x000D_
</t>
  </si>
  <si>
    <t>La OAC cuenta con equipo de periodistas  que realizan  y organiza las ruedas de prensa de las cuales se genera contenido para redes sociales, pagina web (noticia) y en algunos casos  comunicados para prensa</t>
  </si>
  <si>
    <t xml:space="preserve">2.5. Realización de estrategias de comunicación externa_x000D_
</t>
  </si>
  <si>
    <t>Portal   y carpeta compartida en OneDrive</t>
  </si>
  <si>
    <t xml:space="preserve">2.6. Realización de Campañas Externas_x000D_
</t>
  </si>
  <si>
    <t>publicación</t>
  </si>
  <si>
    <t>Divulgar a travès de las redes sociales la diferentes campañana e información de interès a la ciudadania en general</t>
  </si>
  <si>
    <t>Carpetacompartida de Google Drive</t>
  </si>
  <si>
    <t xml:space="preserve">2.8. Publicación de información en medios masivos, comunitarios y/o alternativos a través de Plan de medios institucional. </t>
  </si>
  <si>
    <t>Publicación de la información tanto en portal como en redes sociales de la entidad</t>
  </si>
  <si>
    <t>Portal y redes sociales</t>
  </si>
  <si>
    <t>PDF</t>
  </si>
  <si>
    <t>Archivo de datos</t>
  </si>
  <si>
    <t>Actas</t>
  </si>
  <si>
    <t>documento de texto</t>
  </si>
  <si>
    <t>Conceptos</t>
  </si>
  <si>
    <t xml:space="preserve">Informes </t>
  </si>
  <si>
    <t xml:space="preserve">1.2. Evaluaciones de servidores públicos. </t>
  </si>
  <si>
    <t>Registro de evaluación de funcionarios de carrera</t>
  </si>
  <si>
    <t>Copias en hoja de vida, Registro EDL, carpeta compartida</t>
  </si>
  <si>
    <t>Excel, registro aplicativo</t>
  </si>
  <si>
    <t>Artículo 18.
a) El derecho de toda persona a la intimidad, bajo las limitaciones propias que impone la condición de servidor público, en concordancia con lo estipulado por el artículo 24 de la Ley 1437 de 2011.</t>
  </si>
  <si>
    <t>*Ley 1581 de 2012 PROTECCION DE DATOS PERSONALES -Art. 5 -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derechos y garantías de partidos políticos de oposición, así como los datos relativos a la salud, a la vida sexual y los datos biométricos</t>
  </si>
  <si>
    <t>Porque contiene datos , de personas naturales.</t>
  </si>
  <si>
    <t>Respuesta a derechos de petición</t>
  </si>
  <si>
    <t>1.3. Respuestas a requerimientos.</t>
  </si>
  <si>
    <t>Respuesta a requerimientos de Organismos de control, Sociedad Civil; Entidades, y otros</t>
  </si>
  <si>
    <t>Original, copia, archivo escaneado; orfeo</t>
  </si>
  <si>
    <t>Word, pdf, papel</t>
  </si>
  <si>
    <t>Porque contiene datos, de personas naturales.</t>
  </si>
  <si>
    <t>Duración ilimitada en los términos del parágrafo del artículo 18 de la Ley 1712 de 2016</t>
  </si>
  <si>
    <t>Archivos de datos</t>
  </si>
  <si>
    <t>2.1. Publicación del directorio de servidores públicos</t>
  </si>
  <si>
    <t>Información pública de los servidores de la SDG.</t>
  </si>
  <si>
    <t>Archivo planta, archivo pagina web</t>
  </si>
  <si>
    <t>2.2. Informe al Departamento Administrativo del Servicio Civil.</t>
  </si>
  <si>
    <t>Informe al Departamento Administrativo del Servicio Civil.</t>
  </si>
  <si>
    <t>Duración ilimitada en los términos del parágrafo del artículo 18 de la Ley 1712 de 2018</t>
  </si>
  <si>
    <t>Historias Laborales funcionarios y exfuncionarios</t>
  </si>
  <si>
    <t>Carpeta archivo, SIAP, Mercurio</t>
  </si>
  <si>
    <t>Duración ilimitada en los términos del parágrafo del artículo 18 de la Ley 1712 de 2022</t>
  </si>
  <si>
    <t>5.1. Desprendibles de nómina</t>
  </si>
  <si>
    <t>Desprendible de nómina</t>
  </si>
  <si>
    <t>Desprendible</t>
  </si>
  <si>
    <t>Duración ilimitada en los términos del parágrafo del artículo 18 de la Ley 1712 de 2028</t>
  </si>
  <si>
    <t xml:space="preserve">5.2. Certificaciones laborales. </t>
  </si>
  <si>
    <t>Certificaciones de funcionarios y exfuncionarios</t>
  </si>
  <si>
    <t>Certificación</t>
  </si>
  <si>
    <t>Certificado</t>
  </si>
  <si>
    <t>Certificación, liquidación</t>
  </si>
  <si>
    <t>Duración ilimitada en los términos del parágrafo del artículo 18 de la Ley 1712 de 2031</t>
  </si>
  <si>
    <t>Acto administrativo</t>
  </si>
  <si>
    <t>Duración ilimitada en los términos del parágrafo del artículo 18 de la Ley 1712 de 2032</t>
  </si>
  <si>
    <t>Actoa administrativo que concede la licencia no remunerada</t>
  </si>
  <si>
    <t>Duración ilimitada en los términos del parágrafo del artículo 18 de la Ley 1712 de 2033</t>
  </si>
  <si>
    <t>Planillas de autoliquidación de seguridad social</t>
  </si>
  <si>
    <t>Planilla</t>
  </si>
  <si>
    <t>Duración ilimitada en los términos del parágrafo del artículo 18 de la Ley 1712 de 2034</t>
  </si>
  <si>
    <t>3. Nombre de la Información</t>
  </si>
  <si>
    <t>4. Descripción de la Información</t>
  </si>
  <si>
    <t>300-S1</t>
  </si>
  <si>
    <t>300-S2</t>
  </si>
  <si>
    <t>300-S3</t>
  </si>
  <si>
    <t>300-S4</t>
  </si>
  <si>
    <t>300-AI04</t>
  </si>
  <si>
    <t>300-AI011</t>
  </si>
  <si>
    <t>300-AI014</t>
  </si>
  <si>
    <t>300-AI19</t>
  </si>
  <si>
    <t>310-S2</t>
  </si>
  <si>
    <t>310-AI01</t>
  </si>
  <si>
    <t>310-AI02</t>
  </si>
  <si>
    <t>310-AI04</t>
  </si>
  <si>
    <t>340-S1</t>
  </si>
  <si>
    <t>340-S2</t>
  </si>
  <si>
    <t>340-S3</t>
  </si>
  <si>
    <t>340-AI06</t>
  </si>
  <si>
    <t>340-AI07</t>
  </si>
  <si>
    <t>330-S3</t>
  </si>
  <si>
    <t>320-S3</t>
  </si>
  <si>
    <t>La base de datos se encuetra en un one drive de la cuenta de milthon.rojas@gobiernobogota.gov.co</t>
  </si>
  <si>
    <t>Emitir certificado de recnocimineto y diploma otorgamiento del sello seguro de bares  o aviso de no cumplimiento de los requisitos para el otrogamiento del sello seguro</t>
  </si>
  <si>
    <t>Cobro persuasivo de los comparendos ambientales que constituyen titulo ejecutivo</t>
  </si>
  <si>
    <t>140- S1</t>
  </si>
  <si>
    <t>140-S2</t>
  </si>
  <si>
    <t>140-AI01</t>
  </si>
  <si>
    <t>140-AI02</t>
  </si>
  <si>
    <t>140-AI03</t>
  </si>
  <si>
    <t>140-AI04</t>
  </si>
  <si>
    <t>140-AI05</t>
  </si>
  <si>
    <t>140-AI06</t>
  </si>
  <si>
    <t>140-AI07</t>
  </si>
  <si>
    <t>140-AI08</t>
  </si>
  <si>
    <t>140-AI09</t>
  </si>
  <si>
    <t>140-AI010</t>
  </si>
  <si>
    <t>140-AI011</t>
  </si>
  <si>
    <t>140-AI012</t>
  </si>
  <si>
    <t>140-AI013</t>
  </si>
  <si>
    <t>140-AI014</t>
  </si>
  <si>
    <t>140-AI015</t>
  </si>
  <si>
    <t>140-AI016</t>
  </si>
  <si>
    <t>120-S1</t>
  </si>
  <si>
    <t>120-AI02</t>
  </si>
  <si>
    <t>120-AI03</t>
  </si>
  <si>
    <t>120-AI05</t>
  </si>
  <si>
    <t>120-AI06</t>
  </si>
  <si>
    <t>330-AI02</t>
  </si>
  <si>
    <t>9. Fecha Generación de la Información</t>
  </si>
  <si>
    <t>10. Dependencia Responsable de la producción de la información (Productor)</t>
  </si>
  <si>
    <t>11. Código Dependencia (Productor)</t>
  </si>
  <si>
    <t>12. Dependencia responsable de la custodia de la información 
(Encargado)</t>
  </si>
  <si>
    <t>14. Objetivo Legítimo de la Excepción</t>
  </si>
  <si>
    <t>15. Fundamento Constitucional o Legal</t>
  </si>
  <si>
    <t>16. Fundamento Jurídico de la excepción</t>
  </si>
  <si>
    <t xml:space="preserve">17. Excepción Total o Parcial </t>
  </si>
  <si>
    <t>18. Fecha de la Calificación</t>
  </si>
  <si>
    <t>19. Plazo de la Clasificación o reserva</t>
  </si>
  <si>
    <t>Clasificación</t>
  </si>
  <si>
    <t>13.  Clasificación</t>
  </si>
  <si>
    <t>Texto, video e imágenes</t>
  </si>
  <si>
    <t>Video e/o  imágenes</t>
  </si>
  <si>
    <t>Videos y audios</t>
  </si>
  <si>
    <t>Protección del derecho a la intimidad</t>
  </si>
  <si>
    <t>ART. 18- Protección del derecho a la intimidad</t>
  </si>
  <si>
    <t>330-S1.</t>
  </si>
  <si>
    <t>Decisiones interlocutorias</t>
  </si>
  <si>
    <t>Actos administrativos que deciden de fondo  el proceso disciplinario son Notificables Artículo 107 Ley 734 de 02. Procede recurso y son publicos no hay reserva del expediente.</t>
  </si>
  <si>
    <t>Documento texto</t>
  </si>
  <si>
    <t>Artículo 18 Ley 1712 de 2014 Numeral A.</t>
  </si>
  <si>
    <t>Artículos 15, 29, 74 C.N</t>
  </si>
  <si>
    <t>Ley 1712 de 2014</t>
  </si>
  <si>
    <t>Artículos 6, 15, 74. CN</t>
  </si>
  <si>
    <t>Registro de las temáticas de los talleres y capacitaciones de disciplinarios; y su asistencia</t>
  </si>
  <si>
    <t xml:space="preserve">Registro virtual Intranet </t>
  </si>
  <si>
    <t>1.1. Actas de Audiencias</t>
  </si>
  <si>
    <t>Es un documento específico con campos y descriptores que permiten conocer los detalles de la diligencia, así como algunas características del proceso. Contiene entre otros:  actores involucrados, consecutivo de diligencia/proceso, Identificación o documentos asociados a las personas naturales o jurídicas que hacen parte del proceso, datos generales, sumario de hechos, intervenciones y conclusiones</t>
  </si>
  <si>
    <t>Archivo de Gestión de la Dirección Jurídica</t>
  </si>
  <si>
    <t>Secretos comerciales, industriales y profesionales, así como los estipulados en el parágrafo del artículo 77 de la Ley 1474 de 2011.</t>
  </si>
  <si>
    <t>Ley 1474 de 2011</t>
  </si>
  <si>
    <t>Contiene en ocasiones información confidencial sobre personas naturales, jurídicas, actores de los procesos y un sumario de hechos dentro de un proceso los cuales no deben ser de dominio público</t>
  </si>
  <si>
    <t>Conciliaciones</t>
  </si>
  <si>
    <t>1.2. Conciliaciones</t>
  </si>
  <si>
    <t>Es un mecanismo de resolución de conflictos a través del cual, dos o más personas gestionan por sí mismas la solución de sus diferencias, con la ayuda de un tercero neutral y calificado, denominado conciliado</t>
  </si>
  <si>
    <t>Artículo 18-Información Clasificada
Artículo 19
Información reservada
e.) El debido proceso y la igualdad de las partes en los procesos judiciales.</t>
  </si>
  <si>
    <t>Ley 1712 de 2014
Ley 1474 de 2011
Directiva 02 de 2017</t>
  </si>
  <si>
    <t>Por contener información de personas (naturales-jurídicas) debe tener un carácter de clasificada
Por la tipología de asuntos que trata una conciliación y la naturaleza del mecanismo como un mecanismo de solucion alternativa de conflictos la información de las respectivas conciliaciones debe tener un carácter de reserva</t>
  </si>
  <si>
    <t>Sentencias</t>
  </si>
  <si>
    <t>1.3. Sentencias</t>
  </si>
  <si>
    <t xml:space="preserve">Hace referencia al fallo resolutivo del juez  o autoridad competente </t>
  </si>
  <si>
    <t xml:space="preserve"> El debido proceso y la igualdad de las partes en los procesos judiciales.</t>
  </si>
  <si>
    <t>Categorizado como dato privado, dado que por su naturaleza íntima relacionada con la accion y gestión de la SDG solo es relevante para el titular y los intervinientes en el proceso</t>
  </si>
  <si>
    <t>Alegato</t>
  </si>
  <si>
    <t xml:space="preserve">Documento mediante el cual se argumentan, sustentan, refuerzan o señalan las proposiciones que a juicio del apoderado constituyen la validez y procedencia de los hechos como de la pretensión a favor o en defensa de la entidad. </t>
  </si>
  <si>
    <t>Artículo 19
El debido proceso y la igualdad de las partes en los procesos judiciales así como la garantía de administración efectiva de la justicia.</t>
  </si>
  <si>
    <t>Recursos</t>
  </si>
  <si>
    <t>2.1. Recursos de Apelación resueltos</t>
  </si>
  <si>
    <t xml:space="preserve">
Es el documento mediante el cual se emite resolución sobre la apelación contra una decisión disciplinaria de primera instancia y se ratifica o deroga la disposición inicial </t>
  </si>
  <si>
    <t>Artículo 19
 El debido proceso y la igualdad de las partes en los procesos judiciales.</t>
  </si>
  <si>
    <t>Impedimentos</t>
  </si>
  <si>
    <t>2.2. Impedimentos resueltos</t>
  </si>
  <si>
    <t xml:space="preserve">Es el documento donde se emite resolución frente a recusaciones o impedimentos formulados en contra de servidores que ejerzan la función disicplinaria. </t>
  </si>
  <si>
    <t>Artículo 19
El debido proceso y la igualdad de las partes en los procesos judiciales.</t>
  </si>
  <si>
    <t>Actos Administrativos</t>
  </si>
  <si>
    <t>3.1. Actos Administrativos</t>
  </si>
  <si>
    <t>Es un documento que manifiesta la voluntad de la administración, tendiente a producir efectos jurídicos ya sea creando, modificando o extinguiendo derechos para los administrados o en contra de éstos, tiene como presupuestos esenciales su sujeción al orden jurídico y el respeto por las garantías y derechos de los administrados</t>
  </si>
  <si>
    <t>Artículo 19
El derecho de toda persona a la intimidad, bajo las limitaciones propias que impone la condición de servidor público, en concordancia con lo estipulado por el artículo 24 de la Ley 1437 de 2011.
Salvedad: Algunos actos administrativos como Acuerdos del Concejo y Acuerdos locales</t>
  </si>
  <si>
    <t xml:space="preserve">Categorizado como dato semiprivado sin naturaleza íntima o reservada que puede interesar al titular, a cierto grupo de personas y a la ciudadanía en general </t>
  </si>
  <si>
    <t>Decretos</t>
  </si>
  <si>
    <t>3.2. Decretos o Directivas</t>
  </si>
  <si>
    <t xml:space="preserve">Es un acto administrativo que define o resuelve situaciones de carácter general. Son expedidos exclusivamente por el Alcalde Mayor y/o los Secretarios de despacho y jefes de departamento administrativo del sector al que corresponda la materia allí regulada, que hacen gobierno con él. </t>
  </si>
  <si>
    <t>Resoluciones</t>
  </si>
  <si>
    <t>3.3. Resoluciones</t>
  </si>
  <si>
    <t>Es una acto administrativo que define o resuelve situaciones de carácter particular y concreto, también sirve para reglamentar decretos, acuerdos diferentes a los expedidos por el Concejo de Bogotá, o para desarrollar funciones específicas de las entidades.</t>
  </si>
  <si>
    <t>Artículo 18
El derecho de toda persona a la intimidad, bajo las limitaciones propias que impone la condición de servidor público, en concordancia con lo estipulado por el artículo 24 de la Ley 1437 de 2011.
Salvedad: Resoluciones de carácter público que se disponen en la página web de la entidad (Nombramientos-Encargos)</t>
  </si>
  <si>
    <t>Categorizado como dato semiprivado sin naturaleza íntima o reservada que puede interesar al titular, a cierto grupo de personas y a la ciudadanía en general. También se amparan los secretos comerciales, industriales o profesionales para evitar el daño/lesión del derecho de personas naturales-jurídicas</t>
  </si>
  <si>
    <t>Circulares</t>
  </si>
  <si>
    <t>3.4. Circulares</t>
  </si>
  <si>
    <t>Es un documento que permite brindar orientación e instrucción sobre asuntos internos o externos en el Distrito Capital, solicitar información a las entidades u organismos distritales o difundir asuntos de interés hacia la ciudadanía.</t>
  </si>
  <si>
    <t>El derecho de toda persona a la intimidad, bajo las limitaciones propias que impone la condición de servidor público, en concordancia con lo estipulado por el artículo 24 de la Ley 1437 de 2011.
Salvedad: Resoluciones de carácter público que se disponen en la página web de la entidad</t>
  </si>
  <si>
    <t>Respuestas</t>
  </si>
  <si>
    <t>4.1. Respuesta a Derechos de Petición</t>
  </si>
  <si>
    <t>Es un documento en el cual se resuelven las peticiones, interrogantes o inquietudes por parte de entes de control, dependencias internas o ciudadanía en general</t>
  </si>
  <si>
    <t>4.2. Conceptos</t>
  </si>
  <si>
    <t xml:space="preserve">Es un documento el el cual se expresa una conclusión respecto a un análisis jurídico detallado alrededor de un tema, problemática o inquietud especifíca que requieran entes de la administración, dependencias internas, funcionario o ciudadanos </t>
  </si>
  <si>
    <t xml:space="preserve">El derecho de toda persona a la intimidad, bajo las limitaciones propias que impone la condición de servidor público, en concordancia con lo estipulado por el artículo 24 de la Ley 1437 de 2011.
Salvedad: Conceptos o Pronunciamientos de interés general que se publican en la página web </t>
  </si>
  <si>
    <t>Consultas</t>
  </si>
  <si>
    <t>4.3. Consultas</t>
  </si>
  <si>
    <t>Es una comunicación escrita en la que ciudadanos, entes de control, dependencias o funcionarios dirigen una inquietud específica sobre la interpretación, análisis jurídico o competencia de una dependencia, autoridad o normatividad distrital</t>
  </si>
  <si>
    <t>Trámite Eventos</t>
  </si>
  <si>
    <t>Es un documento identificado con un serial consecutivo en el que se resuelve positivamente las solicitudes de autorización de aglomeraciones, así como los prestámos de la Plaza de Bolívar</t>
  </si>
  <si>
    <t>Es un documento identificado con un serial consecutivo en el que se resuelve negativamente las solicitudes de autorización de aglomeraciones, así como los prestámos de la Plaza de Bolívar</t>
  </si>
  <si>
    <t>5.2. Conciliaciones de pago</t>
  </si>
  <si>
    <t>Es un documento donde se consigna la diligencia de conciliación de pago producto de un proceso de cobro persuasivo adelantado por un profesional de la Dirección Jurídica atendiendo la normatividad en los cobros que escapan a la competencia de la Dirección de Gestión Policiva</t>
  </si>
  <si>
    <t>1.1. Autos inhibitorios, Autos de Archivo y Fallos Sancionatorias y  Absolutorias</t>
  </si>
  <si>
    <t>180-S1</t>
  </si>
  <si>
    <t>180-S2</t>
  </si>
  <si>
    <t>180-S3</t>
  </si>
  <si>
    <t>180-S4</t>
  </si>
  <si>
    <t>180-AI01</t>
  </si>
  <si>
    <t>180-AI02</t>
  </si>
  <si>
    <t>180-AI03</t>
  </si>
  <si>
    <t>180-AI04</t>
  </si>
  <si>
    <t>180-AI05</t>
  </si>
  <si>
    <t>180-AI06</t>
  </si>
  <si>
    <t>180-AI07</t>
  </si>
  <si>
    <t>180AI08</t>
  </si>
  <si>
    <t>180-AI09</t>
  </si>
  <si>
    <t>180-AI010</t>
  </si>
  <si>
    <t>180-AI013</t>
  </si>
  <si>
    <t>180-AI014</t>
  </si>
  <si>
    <t>180-AI015</t>
  </si>
  <si>
    <t>Artículo 18 de la ley 1712 de 2014
a. a) El derecho de toda persona a la intimidad, bajo las limitaciones propias que impone la condición de servidor público, en concordancia con lo estipulado por el artículo 24 de la Ley 1437 de 2011.</t>
  </si>
  <si>
    <t xml:space="preserve">La información se deja como clasificada porque contiene datos personales de acuerdo a la Ley 1581. </t>
  </si>
  <si>
    <t>PARCIALMENTE</t>
  </si>
  <si>
    <t>0 a 4 años</t>
  </si>
  <si>
    <t>Sitio WEB</t>
  </si>
  <si>
    <t>Base datos</t>
  </si>
  <si>
    <t>1.7. Base de datos CRONOS</t>
  </si>
  <si>
    <t>ART. 18 (Clasificada): Su publicación o entrega podrá ser rechazada o denegada de manera motivada y por escrito, siempre que el acceso pudiere causar un daño</t>
  </si>
  <si>
    <t>Ley 1712 de 2014
Ley 1581 de 2012</t>
  </si>
  <si>
    <t>Contiene datos personales, lo cuales puedes ser privados, semiprivados o/y sensibles.</t>
  </si>
  <si>
    <t>460-S1</t>
  </si>
  <si>
    <t>460-AI07</t>
  </si>
  <si>
    <t>460-AI08</t>
  </si>
  <si>
    <t>460-AI09</t>
  </si>
  <si>
    <t>460-AI010</t>
  </si>
  <si>
    <t xml:space="preserve">Documentos  que contiene factores salariales del funcionario durante su vinculación a la entidad </t>
  </si>
  <si>
    <t>Comunicado de vacaciones</t>
  </si>
  <si>
    <t>410-S1</t>
  </si>
  <si>
    <t>410-S2</t>
  </si>
  <si>
    <t>410-S5</t>
  </si>
  <si>
    <t>410-AI02</t>
  </si>
  <si>
    <t>410-AI03</t>
  </si>
  <si>
    <t>410-AI04</t>
  </si>
  <si>
    <t>410-AI05</t>
  </si>
  <si>
    <t>410-AI014</t>
  </si>
  <si>
    <t>410-AI015</t>
  </si>
  <si>
    <t>410-AI016</t>
  </si>
  <si>
    <t>410-AI017</t>
  </si>
  <si>
    <t>410-AI018</t>
  </si>
  <si>
    <t>410-AI019</t>
  </si>
  <si>
    <t>Artículo 18
El derecho de toda persona a la intimidad, bajo las limitaciones propias que impone la condición de servidor público, en concordancia con lo estipulado por el artículo 24 de la Ley 1437 de 2011.</t>
  </si>
  <si>
    <t>Por contener información de personas (naturales-jurídicas) debe tener un carácter de clasificada</t>
  </si>
  <si>
    <t>La base de datos puede tener datos sensibles de los casos registrados en las tres rutas de atención, por tanto deben aplicarse protocolos de habeas dato y protección de datos sensibles.</t>
  </si>
  <si>
    <t>1.1. Actos administrativos que resuelven el recurso de apelación presentados en contra de las decisiones de las Alcaldías Locales</t>
  </si>
  <si>
    <t xml:space="preserve">Decisiones en segunda instancia, en temas administrativos (Decreto 01 de 1984 y Ley 1437 de 2011). Cuerpo del Documento: Encabezado, 1. Asunto a resolver, 2. Antecedentes, 3. Argumentos del Recurso, 4. Consideraciones: (4.1. Competencia, 4.1. Análisis de Procedencia, 4.3. Problema Jurídico, 4.4. Aspectos normativos, 4.5. Caso Concreto, 4.6. Conclusión), 5. Decisión, 6. Resuelve: PRIMERO, SEGUNDO, TERCERO...), firma del Director, notificación al Ministerio Público. </t>
  </si>
  <si>
    <t>carpeta y disco duro del computador</t>
  </si>
  <si>
    <t>DIRECCIÓN PARA LA GESTIÓN ADMINISTRATIVA ESPECIAL DE POLICÍA</t>
  </si>
  <si>
    <t>Artículo 18 de la Ley 1712 de 2014. La Providencia por su carácter público puede ser consultado sin restricción, no obtante, como quiera que contiene datos personales de las partes, como sus nombres y apellidos, identificación, lugar de residencia, etc. (LEY ESTATUTARIA 1581 DE 2012) debe garantizarse la reserva de los mismos.</t>
  </si>
  <si>
    <t>El acto administrativo contiene datos personales de las partes, como sus nombres y apellidos, identificación, lugar de residencia, etc. (LEY ESTATUTARIA 1581 DE 2012) debe garantizarse la reserva de los mismos.</t>
  </si>
  <si>
    <t>Providencias</t>
  </si>
  <si>
    <t>1.2. Providencias que resuelven el recurso de apelación presentados en contra de las decisiones de los Inspectores y Corregidores Distritales de Policía</t>
  </si>
  <si>
    <t>Decisiones en segunda instancia, en temas Policivos (Decreto 1355 de 1970 y Ley 1801-2016). Cuerpo del Documento: Encabezado, 1. Asunto a resolver, 2. Antecedentes, 3. Argumentos del Recurso, 4. Consideraciones: (4.1. Competencia, 4.1. Análisis de Procedencia, 4.3. Problema Jurídico, 4.4. Aspectos normativos, 4.5. Caso Concreto, 4.6. Conclusión), 5. Decisión, 6. Resuelve: PRIMERO, SEGUNDO, TERCERO...), firma del Director, notificación al Ministerio Público y constancia de notificación por Estado.</t>
  </si>
  <si>
    <t>La providencia contiene datos personales de las partes, como sus nombres y apellidos, identificación, lugar de residencia, etc. (LEY ESTATUTARIA 1581 DE 2012) debe garantizarse la reserva de los mismos.</t>
  </si>
  <si>
    <t>Oficios</t>
  </si>
  <si>
    <t xml:space="preserve">1.3. Citaciones y avisos que se emiten para la Notificación de los Actos Administrativos.                                                                                             </t>
  </si>
  <si>
    <t xml:space="preserve">Comunicación escrita dirigida a un cliente externo, que hace parte del proceso y contiene el encabezado, asunto (citación para notificación o aviso de notificación), referencia (# de expediente), cuerpo de la comunicación, firma. </t>
  </si>
  <si>
    <t>disco duro del computador</t>
  </si>
  <si>
    <t>hoja de cálculo</t>
  </si>
  <si>
    <t>Planillas</t>
  </si>
  <si>
    <t>Planilla en excel que contiene por columnas: No. Consecutivo, Fecha, Nombre de usuario, Ocupación/Profesión, Asunto (Notificación, Consulta, Radicación, Copias), correo electrónico, teléfono, localidad, funcionario responsable, observaciones</t>
  </si>
  <si>
    <t xml:space="preserve">Artículo 18 de la Ley 1712 de 2014. </t>
  </si>
  <si>
    <t>La planilla contiene datos personales de las partes, como sus nombres y apellidos, identificación, lugar de residencia, etc. (LEY ESTATUTARIA 1581 DE 2012) debe garantizarse la reserva de los mismos.</t>
  </si>
  <si>
    <t>120-AI01</t>
  </si>
  <si>
    <t>LEY 1581 DE 2012</t>
  </si>
  <si>
    <t>artículo 18 de la Ley 1712 de 2014.
a) El derecho de toda persona a la intimidad, bajo las limitaciones propias que impone la condición de servidor público, en concordancia con lo estipulado por el artículo 24 de la Ley 1437 de 2011.</t>
  </si>
  <si>
    <t>Ley 1712 de 2014.</t>
  </si>
  <si>
    <t>Porque contiene información de personas naturales</t>
  </si>
  <si>
    <t>Documentos en pdf que se publican en la pagina de la secretaria de  gobierno (intranet)</t>
  </si>
  <si>
    <t>3.1. Publicación de la información contractual - Acceso a SECOPII</t>
  </si>
  <si>
    <t>En cumplimiento a la Ley 1712 de Transparencia se realiza la publicación de la información contractual en SECOP II.</t>
  </si>
  <si>
    <t>5.1. Certificaciones</t>
  </si>
  <si>
    <t>Documento donde especifica el objeto, fecha de inicio y fin del contrato</t>
  </si>
  <si>
    <t>Documento expedido por aplicativo SIPSE</t>
  </si>
  <si>
    <t>Contiene datos personales de personas naturales</t>
  </si>
  <si>
    <t>Art 18 Ley 1712 de 2014.
a. El derecho de toda persona a la intimidad, bajo las limitaciones propias que impone la condición de servidor público, en concordancia con lo estipulado por el artículo 24 de la Ley 1437 de 2011.</t>
  </si>
  <si>
    <t>450-S1</t>
  </si>
  <si>
    <t>450-S3</t>
  </si>
  <si>
    <t>450-S5</t>
  </si>
  <si>
    <t>170-AI02</t>
  </si>
  <si>
    <t>1.2. Actas de mesas de trabajo sobre proyectos de acuerdo.</t>
  </si>
  <si>
    <t>viable, no viable, viable condicionado</t>
  </si>
  <si>
    <t>Actas y asistencia</t>
  </si>
  <si>
    <t xml:space="preserve">documento de texto </t>
  </si>
  <si>
    <t>170-S1</t>
  </si>
  <si>
    <t>170-AI03</t>
  </si>
  <si>
    <t>1.3. Actas del Comité de Seguimiento a las Relaciones con el Concejo de Bogotá.</t>
  </si>
  <si>
    <t>asistentes, desarrollo, compromisos</t>
  </si>
  <si>
    <t>170-AI09</t>
  </si>
  <si>
    <t>2.2. Actas del Comité de Seguimiento a las Relaciones con el Congreso de la República.</t>
  </si>
  <si>
    <t>170-S2</t>
  </si>
  <si>
    <t>170-AI19</t>
  </si>
  <si>
    <t>4.4. Informes de instancias de coordinación.</t>
  </si>
  <si>
    <t>Reporte de las actividades, fechas, responsables y evidencias establecidos en el Plan de Acción de asunto electorales, basado en el calendario electoral de la Registraduría.</t>
  </si>
  <si>
    <t>Informe semestral</t>
  </si>
  <si>
    <t>170-S4</t>
  </si>
  <si>
    <t>170-AI20</t>
  </si>
  <si>
    <t>5.1. Documentos técnicos de seguimiento a sesiones del Concejo de Bogotá.</t>
  </si>
  <si>
    <t>Manejo de información mediante la herramienta HESMAP: Fecha, hora programada, hora sesión permanente, Información básica (Tipo de sesión, comisión, clase, estado, desarrollo del debate hora inicio y finalización y recesos); proposiciones aprobadas (Partido, tema, subtema);  editoriales (sector, concejal, tipo de editorial, tema, subtema, comentario, link YouTube); desarrollo del debate (actor, calidad, tipo de actor comentario); adjuntos.</t>
  </si>
  <si>
    <t>HESMAP</t>
  </si>
  <si>
    <t xml:space="preserve"> Hoja de cálculo</t>
  </si>
  <si>
    <t>170-S5</t>
  </si>
  <si>
    <t>Estudios</t>
  </si>
  <si>
    <t>170-AI21</t>
  </si>
  <si>
    <t>5.2. Documentos de investigación y análisis sobre las relaciones estratégicas entre la Administración Distrital y los cuerpos colegiados.</t>
  </si>
  <si>
    <t>Documento con información estratégica</t>
  </si>
  <si>
    <t>Documentos</t>
  </si>
  <si>
    <t>Publicaciones</t>
  </si>
  <si>
    <t>120-AI04</t>
  </si>
  <si>
    <t>1.4. Edictos que se emiten para la notificación de los actos administrativos.</t>
  </si>
  <si>
    <t xml:space="preserve">Documento en Word que contiene número de expediente,  procedencia, nombre infractor, número de decisión, fecha de decisión, y transcripción del resuelve del acto administrativo mediante el cual se resolvió el recurso de apelación.  </t>
  </si>
  <si>
    <t>x</t>
  </si>
  <si>
    <t xml:space="preserve">1.5. Estados que se emiten para la Notificación de las Providencias </t>
  </si>
  <si>
    <t xml:space="preserve">Cuadro en excel que contiene por columnas: No. Expediente, Nombre Querellante, Nombre Querellado, No. Providencia, fecha Providencia, Asunto, Procedencia. </t>
  </si>
  <si>
    <t>1.6. Atención a la ciudadanía.</t>
  </si>
  <si>
    <t>Corresponde a las respuestas que se entregan a solicitudes de los Sectores Administrativos de Coordinación, entes de control o las comunidades, sobre los avances y problemáticas  susceptibles de incluir en el PDD-</t>
  </si>
  <si>
    <t>Plan de Acción</t>
  </si>
  <si>
    <t>300AI016</t>
  </si>
  <si>
    <t>4.2. Planes de Acción de Políticas Públicas</t>
  </si>
  <si>
    <t xml:space="preserve">Son los instrumentos que concretan la formulación de las políticas públicas que lidera la SGGD, y hace referencia a los productos, recursos, actividades, responsables para el periodo de vigencia de cada Política Pública.  </t>
  </si>
  <si>
    <r>
      <t xml:space="preserve">Matriz de Plan de Acción de la SDP- 
</t>
    </r>
    <r>
      <rPr>
        <u/>
        <sz val="11"/>
        <rFont val="Calibri"/>
        <family val="2"/>
        <scheme val="minor"/>
      </rPr>
      <t>Carpeta o link por crear</t>
    </r>
  </si>
  <si>
    <t>Hoja de calculo</t>
  </si>
  <si>
    <t>300-AI20</t>
  </si>
  <si>
    <t>5.1. Actas</t>
  </si>
  <si>
    <t>Son los registros descriptivos de las reuniones, donde se plasman los compromisos adquiridos en diferentes instancias donde la SGGD ejerce como secretaría técnica.</t>
  </si>
  <si>
    <t>Archivo Físico</t>
  </si>
  <si>
    <t>300-S5</t>
  </si>
  <si>
    <t>320-AI02</t>
  </si>
  <si>
    <t>2.1 Informe de analisis de contexto</t>
  </si>
  <si>
    <t>Georeferenciación.
Caracterización de la protesta.
Actores sociales.
Reiviendicaciones.
Conflictividades
Aplicación del protoclo
Afectaciones.
Apreciaciones.
Eficiencia accion Distrital.
Análisis de Redes sociales y prensa.</t>
  </si>
  <si>
    <t>SharePoint observatorio https://gobiernobogota.sharepoint.com/:f:/s/Observatorio/Ek6P9ALQ1cJJoo5U7j9C-xUBud-UWm0F5p0jU10QMbKoRg?e=JNCZ1b</t>
  </si>
  <si>
    <t>320-S2</t>
  </si>
  <si>
    <t>320-AI06</t>
  </si>
  <si>
    <t>Iniciativas.
Actividades.
Población por atender.
Organización. 
Cronograma.</t>
  </si>
  <si>
    <t>SharePoint de la DCDS, biblioteca iniciativas:
https://gobiernobogota.sharepoint.com/Despacho_SDG/SubSecGGD/DirdConDiagSoc/Iniciativas?e=2%3a5RlGeY&amp;at=9&amp;CT=1637076498017&amp;OR=OWA-NT&amp;CID=28ab32ea-d97f-6efd-b54b-077e7ffe2c02</t>
  </si>
  <si>
    <t>320-AI10</t>
  </si>
  <si>
    <t>5.1 Formato Reporte Mesas de Diálogo.</t>
  </si>
  <si>
    <t xml:space="preserve">Caracterización de actoras y actores sociales participantes de la mesa de diálogo.
Identificación de conflictividades.
Descripción de reivindicaciones.
Consolidación de Compromisos.
Origen de la mesa de diálogo.
Resultados de la mesa.
</t>
  </si>
  <si>
    <t>https://gobiernobogota.sharepoint.com/Despacho_SDG/SubSecGGD/DirdConDiagSoc/Programa%20de%20dilogo/Forms/AllItems.aspx?e=2%3Ai66VdS&amp;at=9&amp;CT=1637081420260&amp;OR=OWA%2DNT&amp;CID=34238ccc%2D4171%2D7a30%2D353c%2Df3cc2f2ac08a</t>
  </si>
  <si>
    <t>320-S5</t>
  </si>
  <si>
    <t>320-AI011</t>
  </si>
  <si>
    <t>Caracterización de la conflictividad social de pactos.</t>
  </si>
  <si>
    <t xml:space="preserve">Descripción de los conflictos sociales que se pretenden intervenir a traves de la suscripción del pacto.
Causas.
Actores.
Implicaciones.
Nivel de riesgo en caso de no atender la conflictividad social.
Impactos
</t>
  </si>
  <si>
    <t>SharePoint DCDS biblioteca Pactos:
https://gobiernobogota.sharepoint.com/Despacho_SDG/SubSecGGD/DirdConDiagSoc/Pactos/Forms/AllItems.aspx?e=2%3A8gkaQA&amp;at=9&amp;CT=1624891271945&amp;OR=OWA%2DNT&amp;CID=2aad30fa%2Ddaef%2Df76d%2Dd15e%2D8efa9baad275&amp;id=%2FDespacho%5FSDG%2FSubSecGGD%2FDirdConDiagSoc%2FPactos%2F2021%2FPactos%202021&amp;viewid=e97bdcd5%2Dfa20%2D4756%2D9969%2Dbba9aa6bf10d</t>
  </si>
  <si>
    <t>Hoja  de calculo</t>
  </si>
  <si>
    <t>320-S6</t>
  </si>
  <si>
    <t>El informe da cuenta de las atenciones brindadas a líderes y lideresas sociales que han sufrido amenazas a la vida integridad, libertad y seguridad, personas víctimas de abuso de autoridad por parte de la fuerza pública, víctimas del delito de trata de personas, personas víctimas de discriminación por su orientación sexual e identidad de género y personas en proceso de reincorporación o de reintegración que han sido victimas de amenzas. Las variables son: personas que ingresan a las rutas o nuevos ingresos, personas que ya han sido beneficiarios de la ruta, tipo de atención, sexo, orientación sexual, identidad de género, discapacidad, grupo etario, género, medidas brindadas.</t>
  </si>
  <si>
    <t>Informe de gestión mensual, el cual se consolida de manera cualitativa y cuantitativa para cada una de las rutas. Se almacena en el servidor de la entidad (gooogle drive).</t>
  </si>
  <si>
    <t>310-S1</t>
  </si>
  <si>
    <t>Información generada en el marco de las rutas de atención y que corresponde a: datos personales, datos de ubicación, tipo de liderazgo, información de contexto sobre los hechos que contituyen amenaza, tipo de riesgo, riesgo consumado, datos de enfoque diferencial y medidas brindadas en cada caso.</t>
  </si>
  <si>
    <t xml:space="preserve">Base de datos en Microsoft Excel, la cual contiene información desagregada así: datos personales, datos de ubicación, tipo de liderazgo , información de contexto sobre los hechos que contituyen amenaza, tipo de riesgo, riesgo consumado, datos de enfoque diferencial y medidas brindadas en cada caso. </t>
  </si>
  <si>
    <t xml:space="preserve">Plan de Acción de acción </t>
  </si>
  <si>
    <t>310-AI06</t>
  </si>
  <si>
    <t>3.1. Planes de Acción de Políticas Públicas</t>
  </si>
  <si>
    <t>* Resultado esperado * Nombre del Indicador del Resultado*Formula del indicador de resultado  * Metas anuales * Meta resultado Final * Producto esperado  * Indicador de producto * Meta *. Entidad Responsable *. Sector corresponsable en el cumplimiento del producto  * Entidades corresponsables con el cumplimiento del indicador (Los contenidos en la Base Excel del Plan de Acción)</t>
  </si>
  <si>
    <t xml:space="preserve">En el marco de las Políticas Públicas Distritales se consolida el Plan de Acción para  la implementación y seguimiento al avance de la Política Pública </t>
  </si>
  <si>
    <t>Base de Excel</t>
  </si>
  <si>
    <t>310-S3</t>
  </si>
  <si>
    <t>Documento CONPES</t>
  </si>
  <si>
    <t>310-AI09</t>
  </si>
  <si>
    <t>Documento word y Base de datos en excel</t>
  </si>
  <si>
    <t>Documento técnico</t>
  </si>
  <si>
    <t>340-AI01</t>
  </si>
  <si>
    <t>1.1. Documentos Técnicos de Soporte de los PIAA</t>
  </si>
  <si>
    <t>Documentos que describen los diferentes horizontes que dirigen la formulación de los  PIAA asi: 
*Horizonte normativo y conceptual en el que se inscribe el plan. 
*Horizonte de Calidad de Vida, se pretende evidenciar la situación de particular vulnerabilidad y desigualdad desde la perspectiva de derechos que se usó para orientar el ejercicio. 
*Horizonte Metodológico y Participativo, expone el proceso con por medio del cual se lograron formular, concertar y validar las acciones afirmativas. 
*Horizonte Estratégico, contiene las Acciones Afirmativas adoptadas para su ejecución por parte de cada sector, las cuales se desagregan con mayor detalle en la matriz.
*Horizonte de Seguimiento y Evaluación, precisa lineamientos específicos para llevar a cabo esas tareas.</t>
  </si>
  <si>
    <t>1.En la SAE permanece en la Nube - SharePoint: Subdirección de Asuntos Étnicos.
Carpeta: PLAN INTEGRAL DE ACCIONES AFIRMATIVAS
Documentos Técnicos de Soporte 2016-2020 https://gobiernobogota.sharepoint.com/:f:/g/Despacho_SDG/SSGGD/Eoi1M07GzmZEumq32aeZvjgB7-cUmEjgjwqjl24thWEqZw?e=tta185
2. En la SDP se encuentran en el Link http://www.sdp.gov.co/gestion-socioeconomica/equidad-y-politicas-poblacionales/poblaciones</t>
  </si>
  <si>
    <t>1. Documento en Word</t>
  </si>
  <si>
    <t>Documentos Ruta Metodologica PIAA</t>
  </si>
  <si>
    <t>340-AI02</t>
  </si>
  <si>
    <t>1.2. Documentos Ruta Metodologica de los Planes Integrales de Acciones Afirmativas -PIAA</t>
  </si>
  <si>
    <t>Documentos que describen la ruta metodológica en etapas: 
*Alistamiento: preparación técnica y concertación de ruta metodológica.
*Participación: espacios  de  trabajo,  discusión  y  definición  de  las  iniciativas  y propuestas  étnicas  de  los  Pueblos  Indígenas,  las  Comunidades  Negras,  Afrocolombianas, Raizales y Palenqueras y el Pueblo Rrom.
*Concertación: espacios de diálogo y acuerdos entre los grupos étnicos y los sectores, para  la  definición  de  programas,  planes,  proyectos  específicos;  metas,  indicadores,  tiempos, responsables y asignación presupuestal.
*Seguimiento: Acompañamiento a reuniones entre sectores y grupos étnicos.</t>
  </si>
  <si>
    <t xml:space="preserve">1.En la SAE permanece en la Nube - SharePoint: Subdirección de Asuntos Étnicos.
Carpeta: PLAN INTEGRAL DE ACCIONES AFIRMATIVAS
https://gobiernobogota.sharepoint.com/:f:/g/Despacho_SDG/SSGGD/EnYa0SRkPR5KiQbPiBHaqqwB-v9XiMhsnVcU0FzAf8LRJw?e=5kLhgx
</t>
  </si>
  <si>
    <t>Documentos en Word, PDF, Excel y Audios.</t>
  </si>
  <si>
    <t>340-AI03</t>
  </si>
  <si>
    <t>1.3. Informes de seguimiento a la implementación de los PIAA</t>
  </si>
  <si>
    <t xml:space="preserve">Documentos que describe semestralmente el análisis del avance de implementación de las acciones afirmativas consta de: 1. Sección Descripción del avance cualitativo 2. Sección Matriz de seguimiento del avance en la implementación de la acción afirmativa -presupuesto </t>
  </si>
  <si>
    <t>1.En la SAE permanece en la Nube - SharePoint: Subdirección de Asuntos Étnicos. Carpeta: PLAN INTEGRAL DE ACCIONES AFIRMATIVAS
https://gobiernobogota.sharepoint.com/:f:/g/Despacho_SDG/SSGGD/EnijBm9uBE1Jg-INFvDm9BEBytZJSbmlv4VVawnAD1YRrQ?e=XFS0LQ
2. En la SDP se encuentran en el Link http://www.sdp.gov.co/gestion-socioeconomica/equidad-y-politicas-poblacionales/poblaciones</t>
  </si>
  <si>
    <t>Documentos CONPES D.C.</t>
  </si>
  <si>
    <t>340-AI04</t>
  </si>
  <si>
    <t>1.4. Documentos de estructuración de la reformulación de las políticas públicas étnicas</t>
  </si>
  <si>
    <t xml:space="preserve">Documentos que exponen la estructuración de las políticas, precisando el problema o situación que se atenderá. Aprobados por el CONPES D.C. Dentro de los principales documentos se encuentran los siguientes:
1) Documento propuesta estruturación de PP: Etapa Preparatoria preparatoria- se cuenta con cuatro (4) documentos propuesta de estructuración de política pública. I. Comunidades y Pueblos Indígenas, II. Pueblos Rrom, III. Comunidad Raizal, VI. Comunidades Negras, Afrocolombianas y Palenqueras.
2) Documento diagnóstico e identificación de factores estratégicos
3) Documento de Política Pública  </t>
  </si>
  <si>
    <t>1.En la SAE permanece en la Nube - SharePoint: Subdirección de Asuntos Étnicos. Carpeta reformulación de políticasPúbliocas Étnicas
https://gobiernobogota.sharepoint.com/:f:/g/Despacho_SDG/SSGGD/Ekw2skpaMmBLjy5okwQEqpUBly7XfJmj-_Lu9AuFlYRwzw?e=iNL5YJ</t>
  </si>
  <si>
    <t xml:space="preserve">1. Documento en Word </t>
  </si>
  <si>
    <t>340-AI05</t>
  </si>
  <si>
    <t>1.5. Respuestas a requerimiento generales y específicos enmarcados en las políticas públicas.</t>
  </si>
  <si>
    <t>Actas Instancias de coordinación</t>
  </si>
  <si>
    <t>Informes Instancias de coordinación</t>
  </si>
  <si>
    <t xml:space="preserve">2.2. Informes ejecutivos semestrales de balance de las instancias. </t>
  </si>
  <si>
    <t>Documento que detalla los avances en el cumplimiento de los compromisos adquiridos en los espacios de concertación y participación reglamentados para los grupos étnicos.</t>
  </si>
  <si>
    <t xml:space="preserve">Informes en formato Secretaría General </t>
  </si>
  <si>
    <t>340-AI08</t>
  </si>
  <si>
    <t>3.1. Informes</t>
  </si>
  <si>
    <t>Documento que describe los avances en el cumplimiento de los indicadores propuestos para cada uno de los servicios que se prestan en los Espacios de Atención Diferenciada para Grupos Étnicos, de manera cuantitativa y cualitativa.</t>
  </si>
  <si>
    <t>1.En la SAE permanece en la Nube - SharePoint: Subdirección de Asuntos Étnicos.
Carpeta: Documentos- Informe semestral
https://gobiernobogota.sharepoint.com/:f:/g/Despacho_SDG/SSGGD/EsESV9zS4ptNj3EZAVwJQZgBKj_f1HL_5H94FfhdM1oFuA?e=0ABixz</t>
  </si>
  <si>
    <t xml:space="preserve">Documento en word </t>
  </si>
  <si>
    <t>340-AI09</t>
  </si>
  <si>
    <t>1.En la SAE permanece en la Nube - SharePoint: Subdirección de Asuntos Étnicos.
Carpeta: EAD
https://gobiernobogota.sharepoint.com/:f:/g/Despacho_SDG/SSGGD/Ehsbwe-S1CZFg1R7LiFUeDABh6WoQNEV0cI7p9UNtnwEKg?e=3eF81D</t>
  </si>
  <si>
    <t>340-AI10</t>
  </si>
  <si>
    <t>Formatos prestablecidos que hacen parte del Sistema de Planeación y Gestión de la SDG - MATIZ.
Archivo fisico de la SAE.</t>
  </si>
  <si>
    <t>Documentos Estrategia Plan de Vida Muisca de Bosa</t>
  </si>
  <si>
    <t>340-AI11</t>
  </si>
  <si>
    <t>4.1  Documentos de la implementación  del  "Plan de Vida Muisca de Bosa".</t>
  </si>
  <si>
    <t xml:space="preserve">Documentos de la implementación de la estrategia para dar cumplimiento al "Plan de Vida Muisca de Bosa".
Informes de Seguimiento a las acciones interinstitucionales en el marco del plan de vida de la comunidad Muisca. 
Informes de seguimiento a las acciones de consulta previa del pueblo muisca de Bosa.
Documentos de investigación de los componentes de justicia, gobierno propio y memoria, que sirvan para la implementación del Plan de vida de la comunidad indígena Muisca de Bosa. 
</t>
  </si>
  <si>
    <t>En la SAE permanece en SharePoint: Subdirección de Asuntos Étnicos. Carpeta: PLAN DE VIDA MUISCA DE BOSA 
https://gobiernobogota.sharepoint.com/:f:/g/Despacho_SDG/SSGGD/EgI0rpLx8L1PjhESrdJbRoQBpQxPSUeYqL4al8B_y0zvlg?e=KnPjgP</t>
  </si>
  <si>
    <t>Documentos en Word. Excel, PDF y Power Point.</t>
  </si>
  <si>
    <t>340-S4</t>
  </si>
  <si>
    <t xml:space="preserve">1.2. Bases de Datos sobre entidades y organizaciones del sector interreligioso en Bogotá. </t>
  </si>
  <si>
    <t xml:space="preserve">Ubicación, confesión religiosa, datos de contacto, proyectos e iniciativas sociales adelantadas, representantes y líderes(as) voceros(as), interés en vincularse en instancias de participación de orden local y distrital. </t>
  </si>
  <si>
    <t>330-AI09</t>
  </si>
  <si>
    <t>1.9 Campañas de divulgación para reconocer y prevenir la violencia intrafamiliar desde el respeto por la libertad religiosa y de cultos.</t>
  </si>
  <si>
    <t xml:space="preserve">Piezas comunicativas, conversatorios, jornadas de sensibilización y formación orientadas al cuidado y protección al interior de la familia, desde la perspectiva y los aportes de las comunidades fe.   </t>
  </si>
  <si>
    <t>Se encuentra en diseño</t>
  </si>
  <si>
    <t>330-AI012</t>
  </si>
  <si>
    <t xml:space="preserve">3.1. Actas del Comité Distrital de Libertad Religiosa y de Conciencia. </t>
  </si>
  <si>
    <t xml:space="preserve"> Actas que registran la asistencia junto a los asuntos tratados y decisiones adoptadas en cada sesión del Comité.</t>
  </si>
  <si>
    <t>220-AI12</t>
  </si>
  <si>
    <t>220-S5</t>
  </si>
  <si>
    <t>220-AI14</t>
  </si>
  <si>
    <t>220-AI17</t>
  </si>
  <si>
    <t>220-S6</t>
  </si>
  <si>
    <t>220-AI18</t>
  </si>
  <si>
    <t>10.1. base de datos del registro de caninos de manejo especial</t>
  </si>
  <si>
    <t>Contiene los datos del tenedor del canino de manejo especial como su nombre, apellido, cédula, telefono, Dirección, Correo Electronico. Además, contiene informacion sobre el perro, como los datos de la raza, sexo, caracteristicas fenotipicas (color, manchas, tamaño), qué vacunas tiene, el estado de salud (vacunas y fechas y si esta desparasitado y la ultima fecha), si tiene o no microchip, si estar esterilizado, y cual es el género de servicio (si se destina para compañia, rescate o compañia en el hogar). Si han tenido  antecedentes de agresión a personas o a bienes muebles y si el tenedor ha adquerido la poliza para el canino.</t>
  </si>
  <si>
    <t>220-S10</t>
  </si>
  <si>
    <t>210-AI14</t>
  </si>
  <si>
    <t>3.7 Informe de avance trimestral en la articulación para la implementación de SIPSE LOCAL</t>
  </si>
  <si>
    <t>Contiene el avance de las acciones de acompañamiento en la implementación de SIPSE local para las 20 alcaldías locales, con el fin de monitorear los datos registrados en la herramienta tecnológica y realizar acciones de seguimiento que conducen progresivamente a contrastar los avances alcanzados frente a las metas del Plan de desarrollo Distrital y Local</t>
  </si>
  <si>
    <t>Documento Word impreso almacenado en carpetas en Archivo DGDL y adicionalmente a través de medio Digital compartido en carpetas en Share point.</t>
  </si>
  <si>
    <t>WORD, Documento de texto</t>
  </si>
  <si>
    <t>210-S3</t>
  </si>
  <si>
    <t>210-AI15</t>
  </si>
  <si>
    <t>3.8 Informe mensual de seguimiento a la articulación para la implementación de SIPSE LOCAL</t>
  </si>
  <si>
    <t>210-AI16</t>
  </si>
  <si>
    <t>3.9 Reporte mensual de seguimiento a la implementación  de una herramienta de interacción y divulgación del conocimiento para el desarrollo de capacidades locales en el manejo de SIPSE LOCAL.</t>
  </si>
  <si>
    <t xml:space="preserve">Contiene el resultado de mecanismos empleados para vincular a las personas hacia la creación de una cultura que facilite la adopción de herramientas tecnológicas, a través de videos interactivos, piezas pedagógicas y un curso virtualizado de uso de la herramienta SIPSE LOCAL. </t>
  </si>
  <si>
    <t>Documento en excel  con control de cambio, fechas de modificación de los contenidos en la comunidad.</t>
  </si>
  <si>
    <t xml:space="preserve">Diseño e implementación de estrategias comunicativas para dar a conocer las diferentes campañas utilizando los diferentes canales de difusión internos, con el fin de facilitar una comunicación permanente de los aspectos más relevantes de la Entidad. </t>
  </si>
  <si>
    <t>Divulgar la información de interés para la ciudadanía y las partes interesadas, relacionada con las políticas, planes, programas, proyectos, acciones, trámites y/o servicios que realiza la
Secretaría Distrital de Gobierno.</t>
  </si>
  <si>
    <t xml:space="preserve"> Difusión de toda la información Institucional de la Secretaría Distrital de Gobierno,
dirigida a la ciudadanía y a las partes interesadas, a través de los diferentes canales de comunicación externos con los que
cuenta la Entidad.</t>
  </si>
  <si>
    <t xml:space="preserve">2.7. Publicación de  información en redes sociales institucionales (Twitter, Facebook, Youtube, Instagram, Tiktok)
</t>
  </si>
  <si>
    <t>160-AI01</t>
  </si>
  <si>
    <t>En cada  Expedientes fisico</t>
  </si>
  <si>
    <t>160-S1</t>
  </si>
  <si>
    <t>Registro</t>
  </si>
  <si>
    <t>160-AI102</t>
  </si>
  <si>
    <t xml:space="preserve">2.1. Registro de Asistencia a las capacitaciones </t>
  </si>
  <si>
    <t>160-S2</t>
  </si>
  <si>
    <t>1.4. Alegatos</t>
  </si>
  <si>
    <t>4.4. Autorización eventos SUGA – Préstamos Plaza de Bolívar (Plataforma SUGA)</t>
  </si>
  <si>
    <t>180-AI016</t>
  </si>
  <si>
    <t xml:space="preserve"> 4.5. Negación autorizaciones eventos y de préstamos Plaza de Bolívar (Plataforma SUGA) </t>
  </si>
  <si>
    <t>180-S5</t>
  </si>
  <si>
    <t>150-AI01</t>
  </si>
  <si>
    <t>1.1. Matriz Plan Anual de Auditorías</t>
  </si>
  <si>
    <t>Matriz Plan Anual de Auditoría, contiene: Informes y seguimientos establecidos en la ley y que deben ser ejecutados por la Oficina de Control Interno,  auditorías a los procesos y/o dependencias que presentan calificaciones de riesgos altas, solicitudes realizadas por la Alta Dirección o requerimientos de otras dependencias. Todas enmarcadas en los roles de la OCI (Decreto 648 de 2017):  liderazgo estratégico; enfoque hacia la prevención, evaluación de la gestión del riesgo, evaluación y seguimiento, relación con entes externos de control</t>
  </si>
  <si>
    <t xml:space="preserve">Papel y archivo electrónico:
</t>
  </si>
  <si>
    <t xml:space="preserve">Hoja de cálculo XLS </t>
  </si>
  <si>
    <t>150-S1</t>
  </si>
  <si>
    <t>150-AI02</t>
  </si>
  <si>
    <t>1.2. Matriz de priorización (para efectos de la planeación)</t>
  </si>
  <si>
    <t>Matriz de Priorización (para efectos de planeación), es  el insumo para la elaboración del Plan Anual de Auditoría, contiene análisis de priorización e inclusión de actividades exigidas por ley, así como el análisis de cargas de trabajo general para determinar requerimientos necesarios para dar cumplimiento al Plan Anual de Auditoría de la vigencia</t>
  </si>
  <si>
    <t>Archivo electrónico</t>
  </si>
  <si>
    <t>Hoja de cálculo XLS</t>
  </si>
  <si>
    <t>150-AI03</t>
  </si>
  <si>
    <t>2.1. Informes</t>
  </si>
  <si>
    <t>Informes producto de la ejecución de las actividades de auditorías y seguimientos realizado por la Oficina de Control Interno</t>
  </si>
  <si>
    <t xml:space="preserve">Papel y archivo electrónico
</t>
  </si>
  <si>
    <t>Documentos de texto, papeles de trabajo (hojas  de cálculo XLS)</t>
  </si>
  <si>
    <t>150-S2</t>
  </si>
  <si>
    <t>Hallazgo</t>
  </si>
  <si>
    <t>150-AI04</t>
  </si>
  <si>
    <t>2.2. Hallazgos</t>
  </si>
  <si>
    <t>Hallazgos sobre las situaciones evidenciadas en los procesos de auditoría y seguimiento realizados por la OCI y en las cuales el auditado debe formular plan de mejoramiento con el objetivo de subsanar y/o evitar que las situaciones evidenciadas se presenten nuevamente. Los hallazgos se registran en los informes de auditoría o de seguimientos y en el sistema MIMEC</t>
  </si>
  <si>
    <t>Documento texto, hoja de cálculo XLS</t>
  </si>
  <si>
    <t>Plan</t>
  </si>
  <si>
    <t>150-AI05</t>
  </si>
  <si>
    <t>2.3. Seguimiento a Planes de Mejoramiento</t>
  </si>
  <si>
    <t>Actividades realizadas por la OCI en relación con los planes de mejoramiento y se enmarcan en:  1. Seguimientos periódicos realizados en el marco del Plan Anual de Auditoría y 2. Verificación y cierre de planes, cuando son reportados en MIMEC por cada líder de proceso.</t>
  </si>
  <si>
    <t>150-AI06</t>
  </si>
  <si>
    <t>Informes que la entidad rinde a los entes de control, previa solicitud de dichos entes (Contraloría de Bogotá, Veeduría Distrital, Personería de Bogotá, Procuraduría General).</t>
  </si>
  <si>
    <t>150-S3</t>
  </si>
  <si>
    <t>150-AI07</t>
  </si>
  <si>
    <t>3.2. Documentos</t>
  </si>
  <si>
    <t>Documentos soporte que cada dependencia debe consolidar de acuerdo con lo solicitado por los entes de control, a manera de ejemplo: Para rendición de cuenta mensual y anual a la Contraloría de Bogotá, los informes corresponden a los CBN que se deben reportar y registrar en el sistema; para auditorías y seguimientos realizados por Contraloría de Bogotá, Veeduría Distrital y Personería de Bogotá, corresponde a la información solicitada y evaluada por los entes de control.</t>
  </si>
  <si>
    <t>150-AI09</t>
  </si>
  <si>
    <t>4.1. Actas de sesión</t>
  </si>
  <si>
    <t>Actas que elabora la Oficina de Control Interno en cumplimiento de la Secretaría Técnica del Comité Institucional de Coordinación de Control Interno; estas actas se validan y firman por el Secretario Distrital de Gobierno o su delegado quien preside el Comité.</t>
  </si>
  <si>
    <t>150-S4</t>
  </si>
  <si>
    <t>150-AI010</t>
  </si>
  <si>
    <t>4.2. Presentaciones</t>
  </si>
  <si>
    <t>Presentaciones contenidas en las actas que elabora la Oficina de Control Interno en cumplimiento de la Secretaría Técnica del Comité Institucional de Coordinación de Control Interno; estas actas se validan y firman por el Secretario Distrital de Gobierno o su delegado quien preside el Comité.</t>
  </si>
  <si>
    <t>PDF, Excel</t>
  </si>
  <si>
    <t>410-AI06</t>
  </si>
  <si>
    <t>2.3. Procesos de encargos</t>
  </si>
  <si>
    <t>Información con respecto a empleo público, procesos de vinculación, selección y encargos.</t>
  </si>
  <si>
    <t>Acto administraivo</t>
  </si>
  <si>
    <t>Actos administrativos</t>
  </si>
  <si>
    <t>410-AI07</t>
  </si>
  <si>
    <t>2.4. Actos administrativos de las novedades administrativas de los funcionarios de la entidad (resoluciones)</t>
  </si>
  <si>
    <t>Actos administrativos de la SDG</t>
  </si>
  <si>
    <t>410-AI08</t>
  </si>
  <si>
    <t>2.5. Historias laborales.</t>
  </si>
  <si>
    <t>Aplicativo, papel, Excel</t>
  </si>
  <si>
    <t xml:space="preserve">5.3. Informes de factores salariales. </t>
  </si>
  <si>
    <t>PDF, Word</t>
  </si>
  <si>
    <t>5.4. Vacaciones</t>
  </si>
  <si>
    <t xml:space="preserve">5.5. Licencias no remuneradas. </t>
  </si>
  <si>
    <t>5.6. Autoliquidaciones de seguridad social.</t>
  </si>
  <si>
    <t>Word, Excel</t>
  </si>
  <si>
    <t>430-AI09</t>
  </si>
  <si>
    <t>2.1 . Soportes de pago</t>
  </si>
  <si>
    <t>Documentos que son requeridos para reconocer el respectivo pago. Certificado de Cumplimiento, informe de actividades, pago parafiscales, certificado de calidad tributaria, certificación bancaria, documentos de identificación, Resoluciones</t>
  </si>
  <si>
    <t>Documentación administrativa soporte del cumplimiento del servicio prestado a satisfacción, cargada al aplicativo Secop II y carpeta compartida en el servidor pluton.</t>
  </si>
  <si>
    <t>430-S2</t>
  </si>
  <si>
    <t>430-AI010</t>
  </si>
  <si>
    <t>Registro de la Información  contable la cuenta por pagar</t>
  </si>
  <si>
    <t>Información recopilada en archivos de excel guarda en la carpeta compartida del servidor pluton.</t>
  </si>
  <si>
    <t>Archivos de Datos</t>
  </si>
  <si>
    <t>430-AI011</t>
  </si>
  <si>
    <t>2.3. Plantilla de la cuenta por pagar.</t>
  </si>
  <si>
    <t>Registro de la informacion persupuestal y contable de los Giros que se van a efectuar.</t>
  </si>
  <si>
    <t>430-AI012</t>
  </si>
  <si>
    <t>2.4.Archivo de los giros o pagos realizados de vigencia y reserva.</t>
  </si>
  <si>
    <t>Registro de la informacion presupuestal y contable de los Giros que se efectuaron</t>
  </si>
  <si>
    <t>Información recopilada en archivos de excel  de los pagos o giros realizados. Se guarda en la carpeta compartida del servidor pluton.</t>
  </si>
  <si>
    <t>430-AI014</t>
  </si>
  <si>
    <t>información tributaria y contable.</t>
  </si>
  <si>
    <t>Información contable del pagos o giros realizados. Se guarda en la carpeta compartida del servidor pluton.</t>
  </si>
  <si>
    <t>Excel y PDF</t>
  </si>
  <si>
    <t>430-AI015</t>
  </si>
  <si>
    <t>2.7. Estados de cuenta</t>
  </si>
  <si>
    <t>Información donde se visaliza el valor del Registro Presupuestal, los pagos que se han realizado y el saldo de este.</t>
  </si>
  <si>
    <t>Información presupuestal y contable del pagos o giros realizados. Se guarda en la carpeta compartida del servidor pluton.</t>
  </si>
  <si>
    <t>430-AI026</t>
  </si>
  <si>
    <t>4.1. Reporte de exógenas</t>
  </si>
  <si>
    <t>Las Exogenas son un reporte de información que se consolida en los respectivos formatos establecidos por la Secretaría Distrital de Hacienda y la DIAN de las retenciones aplicadas de carácter tributario nacional y distrital a los giros realizados a los terceros que contratarón con la entidad  de la vigencia fiscal del año inmediatamente anterior.</t>
  </si>
  <si>
    <t>Archivos de Excel Descargados del sistema SAP de la Secretaría Distrital de Hacienda</t>
  </si>
  <si>
    <t>430-S4</t>
  </si>
  <si>
    <t>430-AI027</t>
  </si>
  <si>
    <t>4.2. Reporte de estampilas.</t>
  </si>
  <si>
    <t>La estampillas son el reporte semestral de las retenciones aplicadas de carácter tributario a los pagos efectuados a los terceros que contraron con la entidad en la respectiva vigencia.</t>
  </si>
  <si>
    <t>450-AI01</t>
  </si>
  <si>
    <t>1.1 Expediente único de contrato</t>
  </si>
  <si>
    <t>Documentos que se encuentran en cada una de las carpetas del contrato.</t>
  </si>
  <si>
    <t>Documentos que se pasan a gestion documental para el respectivo archivo, Se digitalizan y se cargan en Secop y en SharePoint</t>
  </si>
  <si>
    <t>450-AI08</t>
  </si>
  <si>
    <t>450-AI13</t>
  </si>
  <si>
    <t>Sabana de datos de control y seguimiento que registra las peticiones que se tramitan en la SDG y las Localidades, concatenando al ORFEO y BOGOTA TE ESCUCHA</t>
  </si>
  <si>
    <t>1.8. Base de datos BIZAGI - CERTIFICADO DE RESIDENCIA</t>
  </si>
  <si>
    <t>Sabana de datos que genera la operabilidad de los tramites de la ciudadanía en weblogic y orfeo, de los certificados de residencia solicitados y gestionados.</t>
  </si>
  <si>
    <t>1.9. Base de datos SIDE - DOCUMENTOS EXTRAVIADOS</t>
  </si>
  <si>
    <t>Sabana de datos que genera la operabilidad de los tramites de la ciudadanía en weblogic y orfeo; de los documentos extraviados recibidos y registrados en el Banco de Documentos, junto con los soportes de entrega de los documentos extraviados a la ciudadanía.</t>
  </si>
  <si>
    <t>1.10. Base de datos LIMEY SURVEY - ENCUESTAS DE PERCEPCIÓN</t>
  </si>
  <si>
    <t>Sabana de datos de control y seguimiento registradas APP Gobierno Bogota - Encuestas Percepción Ciudadana</t>
  </si>
  <si>
    <t>460-AI011</t>
  </si>
  <si>
    <t>1.11. Base de datos SIACTUA - ORIENTACIONES</t>
  </si>
  <si>
    <t>Sabana de datos de control y seguimiento que registra las orientaciones brindadas a la ciudadanía por el canal presencial y telefonico, tramitadas en la SDG y las 20 Alcaldías Locales.</t>
  </si>
  <si>
    <t>dirección DE RELACIONES POLÍTICAS</t>
  </si>
  <si>
    <t>30/069/2016</t>
  </si>
  <si>
    <t xml:space="preserve">TODAS LAS DEPENDENCIAS DE LA ENTIDAD
Observación: Según la información solicitada en el requerimiento del ente de control. </t>
  </si>
  <si>
    <t>LEY 1582 DE 2012</t>
  </si>
  <si>
    <t>Ley 1712 de 2014, art 18, 19.</t>
  </si>
  <si>
    <t>Constitución Política de Colombia art 15.</t>
  </si>
  <si>
    <t>DE 0 A 5 AÑOS</t>
  </si>
  <si>
    <t>Ley 1712/2014, art. 18</t>
  </si>
  <si>
    <t xml:space="preserve">Constitución Política de Colombia Art. 15 "Todas las personas tienen derecho a su intimidad personal y familiar y a su buen nombre, y el Estado debe respetarlos y hacerlos respetar. De   igual modo, tienen derecho a conocer, actualizar y rectificar las información.
Ley 1712/2014.
</t>
  </si>
  <si>
    <t xml:space="preserve">Para la garantía, recolección, tratamiento, circulación y plena protección de datos personales y documentos públicos establecidos en la ley relacionados al derecho a la intimidad personal.
</t>
  </si>
  <si>
    <t>parcial</t>
  </si>
  <si>
    <t>Ley 1712 de 2014, art 19</t>
  </si>
  <si>
    <t xml:space="preserve">Constitución Política de Colombia Art. 15 "Todas las personas tienen derecho a su intimidad personal y familiar y a su buen nombre, y el Estado debe respetarlos y hacerlos respetar. De   igual modo, tienen derecho a conocer, actualizar y rectificar (…).
Ley 1437 de 2011  CÓDIGO DE PROCEDIMIENTO ADMINISTRATIVO Y DE lo CONTENCIOSO ADMINISTRATIVO - Art. 24 - Informaciones y documentos reservados.
</t>
  </si>
  <si>
    <t>Resguardar datos personales de contacto que constituyen datos sencibles por lo que puede representar la información personal de los y las lideres de organizaciones sociales</t>
  </si>
  <si>
    <t>Parcial</t>
  </si>
  <si>
    <t>El informe puede tener datos sensibles de los casos registrados en las rutas de atención, por tanto deben aplicarse protocolos de habeas data y protección de datos sensibles.</t>
  </si>
  <si>
    <t>*Constitución Política de Colombia Art. 74 "Todas las personas tienen derecho a acceder a los documentos públicos salvo los casos que establezca la Ley. El secreto profesional es inviolable.”</t>
  </si>
  <si>
    <t>1.) El derecho de toda persona a la intimidad, bajo las limitaciones propias que impone la condición de servidor público, en concordancia con lo estipulado por el artículo 24 de la Ley 1437 de 2011”.</t>
  </si>
  <si>
    <t>Artículo 15 constitución Política.</t>
  </si>
  <si>
    <t>Ley 1581 de 2012, Protección de datos personales. </t>
  </si>
  <si>
    <t>0-4 años</t>
  </si>
  <si>
    <t>Total</t>
  </si>
  <si>
    <t xml:space="preserve">Sistema de información interno. </t>
  </si>
  <si>
    <t xml:space="preserve">Ley 1712 Ar. 17,18 y 19. </t>
  </si>
  <si>
    <t>Artículo 95 Ley 734-02
Artículo 15 C.N
Ley 1581 de Protección de Datos Personales.
Ley 1437 de 2011</t>
  </si>
  <si>
    <t>a) El derecho de toda persona a la intimidad, bajo las limitaciones propias que impone la condición de servidor público, en concordancia con lo estipulado por el artículo 24 de la Ley 1437 de 2011.</t>
  </si>
  <si>
    <t>Artículo 15 de la Constitución Política</t>
  </si>
  <si>
    <t>Ley 1581 de 2012 Protección de datos personales</t>
  </si>
  <si>
    <t>PARCIAL</t>
  </si>
  <si>
    <t>ILIMIDADA</t>
  </si>
  <si>
    <t>Articulo 18 de la Ley 1712 de 2014</t>
  </si>
  <si>
    <t>Artículo 15 de la Contitución Politica de Colombia</t>
  </si>
  <si>
    <t>Base de  datos</t>
  </si>
  <si>
    <t>120-AI07</t>
  </si>
  <si>
    <t>1.7. Trazabilidad de expedientes tramitados</t>
  </si>
  <si>
    <t>Documento que permite realizar un seguimiento detallado de los expedientes que ingresan a la Dirección para la Gestión Administrativa Especial de Policía, remitidos desde la primera instancia (Alcaldías Locales, Inpecciones de Policía y/o corregidurias) para su radicación, erstudio, sustanciación y notificación en segunda instancia</t>
  </si>
  <si>
    <t>Corresponde a la totalidad del expediente desde su radicación en la primera instancia hasta la solicitud de resolverslo en segunda instancia, el cual incluye uno a uno los pasos establecidos en los procedimientos para radicación, reparto, estudio, sustentación y notificación de expedientes en segunda instancia llevados a cabo en la Ditrección para la Gestión Administrativa Especial de Policía Carpeta compartida en share point.</t>
  </si>
  <si>
    <t>1.1 Formato de Informados</t>
  </si>
  <si>
    <t>No	
Fecha radicación
Fecha reasignación DCDS	
número de radicado	
ID acompañamiento al evento 	
Tema del informado	
Nombre del evento 	
Tipo de evento	
Peticionario
Tipo de peticionario
Otro	
Día del evento	
Solicitud - acompañamiento	
¿Se realizó acompañamiento por parte de la DCDS?	
Justificación del porqué no se realizó acompañamiento	
Diligenciado por	
Se dio respuesta por oficio o memorando si/ no
Justificación del por qué no se dio respuesta por oficio	
Radicado de salida	
Nombre del soporte</t>
  </si>
  <si>
    <t>SharePoint  Dirección de Convivencia y Diálogo Social/biblioteca programa de diálogo</t>
  </si>
  <si>
    <t>Hoja  de cálculo</t>
  </si>
  <si>
    <t>320-AI03</t>
  </si>
  <si>
    <t>320-AI017</t>
  </si>
  <si>
    <t>Reporte Acompañamiento a Estadios</t>
  </si>
  <si>
    <t>Número de partido
Fecha
estadio
partido de fútbo
clasificación del evento
categoría
hora inicio del partido
nombre de quien elabora
nombre del equipo DCDS que acompaña
hora de llegada del equipo de la DCDS
PMU
entrada de elementos de animacion
entidades presente
hinchada visitante
aforo hinchada visitante
cantidad de buses visitantes
resolución de aprobación
aforo aprobado
aforo de asistentes al evento
reporte de la policia
bombero
empresa logística
total atendidos evento
hechos de violencia
novedades
sugerencias</t>
  </si>
  <si>
    <t>https://gobiernobogota-my.sharepoint.com/Despacho_SDG/SubSecGGD/DirdConDiagSoc/EvrPxDj5Q9VEsekBXM3_3MwBjYmcQLAG2VNZNiYKfFmR1g?e=rY0dlF</t>
  </si>
  <si>
    <t>320-S7</t>
  </si>
  <si>
    <t>320-AI018</t>
  </si>
  <si>
    <t>Registro de encuentro, formación, capacitación, sensibilización y/o cualificación</t>
  </si>
  <si>
    <t>Dependencia responsable de la capacitación
Fecha
Hora Inicio
Hora finalización
Virtual
presencial
lugar
Capacitador (es)
Indique el tipo de formación
Temática
Módulo
Sesión
Duración
Número de participantes
Listadode asistentes
Objetivo general
Desarrollo temático
Fuente
Desarrollo
Conclusiones</t>
  </si>
  <si>
    <t>Archivo físico de la dirección</t>
  </si>
  <si>
    <t>320-S8</t>
  </si>
  <si>
    <t>1.1. Informes periódicos de gestión del componente de prevención de los derechos humanos.</t>
  </si>
  <si>
    <t>2.2. Registros de formación en derechos humanos</t>
  </si>
  <si>
    <t xml:space="preserve">La información de la asistencia se captura únicamente a través de formulario electrónico Forms de dominio de la SDG, una vez obtenida la información, se consolida en base de datos general del componente de formación. Durante 2022 y 2023, periódicamente se envía base de datos a equipo de Observatorio de Conflictividades para que sea cargada a sistema de información. 
</t>
  </si>
  <si>
    <t>Hoja de cálculo disponible en OneDrive, ubicación archivo formación Excel.</t>
  </si>
  <si>
    <t>3.4. Documentos CONPES D.C. o Documento Técnico Soporte cuando la Política Pública se aprueba con Decreto Distrital.</t>
  </si>
  <si>
    <t xml:space="preserve">Cumplimiento al método, resultados del ciclo política  en el ciclo de políticas públicas </t>
  </si>
  <si>
    <t xml:space="preserve">*Documeto de estructuración de la política pública
*diagnóstico de factores estratégicos
*formulación de la política pública y plan de acción </t>
  </si>
  <si>
    <t xml:space="preserve">310AI011	</t>
  </si>
  <si>
    <t>Informe mensual de gestión territorial</t>
  </si>
  <si>
    <t xml:space="preserve">* Sesiones ordinarias y extraordinarias Comités Locales de Derechos Humanos 
* Avances en el fortalecimiento a organizaciones sociales, acompañamientos a manifestaciones, movilizaciones, vulneraciones de DDHH, instancias de participación.  </t>
  </si>
  <si>
    <t xml:space="preserve">Mensualmente se consolida el resultado de las sesiones de los Comités Locales de Derechos Humanos, avances en el fortalecimiento a organizaciones sociales, acompañamientos a manifestaciones, movilizaciones, vulneraciones de DDHH, instancias de participación y se almacena en la carpeta compartida "Informe mensual" por mes y localidad, ubicada en SharePoint del componente territorial de la Dirección de DDHH. </t>
  </si>
  <si>
    <t>Documento en Word y se convierte en PDF</t>
  </si>
  <si>
    <t>310-S4</t>
  </si>
  <si>
    <t xml:space="preserve">310AI012	</t>
  </si>
  <si>
    <t xml:space="preserve">Matriz  avances Planes Locales de implementación de Derechos Humanos 
( 20 localidades) </t>
  </si>
  <si>
    <t xml:space="preserve">Avances cualitativo y cuantitativos  mensuales por cada actividad
Sector corresponsable en el cumplimiento del producto
Fechas de ejecución de actividades </t>
  </si>
  <si>
    <t xml:space="preserve">Mensualmente se realiza el diligenciamiento de los avances a plan de rabajo de cada Comité Locale de Derechos Humanos por localidad  y se almacena en la carpeta compartida "CLDDHH-Planes de trabajo" por mes y localidad, ubicada en SharePoint del componente territorial de la Dirección de DDHH. </t>
  </si>
  <si>
    <t>Matriz en Excel</t>
  </si>
  <si>
    <t>310AI013</t>
  </si>
  <si>
    <t>Actas  Comité Local de Derechos Humanos</t>
  </si>
  <si>
    <t xml:space="preserve">Documento que da cuenta de la agenda y orden del día de las sesiones de los Comités Locales  de Derechos Humanos </t>
  </si>
  <si>
    <t>Mensualmente se consolida el resultado de las sesiones de los Comités Locales de Derechos Humanos con su respectiva acta por localidad y se almacena en la carpeta compartida "CLDDHH-Actas" por mes y localidad, ubicada en SharePoint del componente territorial de la Dirección de DDHH. Posterior a ello se remiten por correo electrónico a la plenaria de los Comités para su revisión, aprobación y firma de la presidencia que corresponde a las Alcaldía Locales.ctas</t>
  </si>
  <si>
    <t>220-AI13</t>
  </si>
  <si>
    <t>220-AI16</t>
  </si>
  <si>
    <t>220-AI31</t>
  </si>
  <si>
    <t>220-AI033</t>
  </si>
  <si>
    <t>11.1 Registro de comparendos en ARCO</t>
  </si>
  <si>
    <t>Registro de los comparendos de RMNC a ARCO</t>
  </si>
  <si>
    <t>La base de datos se encuentra en los aplicativos</t>
  </si>
  <si>
    <t>Base de datos generada de aplicativo</t>
  </si>
  <si>
    <t>220-S11</t>
  </si>
  <si>
    <t>1.5 Procesos Judiciales de la Secretaría Distrital de Gobierno</t>
  </si>
  <si>
    <t>180_AI012</t>
  </si>
  <si>
    <t>3.6 Registro de Conceptos, Viabilidades Jurídicas, Respuestas a Peticiones y Actos administrativos revisados</t>
  </si>
  <si>
    <t>180_AI017</t>
  </si>
  <si>
    <t>4.6 Registro de Autorizaciones de Aglomeraciones de Público y préstamos de escenarios públicos.</t>
  </si>
  <si>
    <t>Es un documento identificado con un serial consecutivo en el que se resuelve positivamente las solicitudes de autorización de aglomeraciones y los préstamos de escenarios públicos</t>
  </si>
  <si>
    <t>180-AI018</t>
  </si>
  <si>
    <t>180-AI019</t>
  </si>
  <si>
    <t>6.1. Matriz de reparto de acciones constitucionales</t>
  </si>
  <si>
    <t>Es un documento donde se consignan los datos de las acciones de tutela tramitadas dentro de los cuales se incluyen: Accionantes, Despacho judicial, Derecho invocado, término concedido  e identificador numerico de la tutela</t>
  </si>
  <si>
    <t>180-S6</t>
  </si>
  <si>
    <t>410-AI09</t>
  </si>
  <si>
    <t>2.6. Planta de personal</t>
  </si>
  <si>
    <t>Composición actual de la planta de personal permanente y temporal</t>
  </si>
  <si>
    <t>One drive</t>
  </si>
  <si>
    <t>2.2. Causación contable de las diferentes retenciones a efectuar en la cuenta por pagar.</t>
  </si>
  <si>
    <t>2.6. Certificaciones de Retenciones (certificados de ingresos y  retenciones).</t>
  </si>
  <si>
    <t>420-AI01</t>
  </si>
  <si>
    <t>1.1. Inventarios actualizados de bienes muebles</t>
  </si>
  <si>
    <t>Información de los elementos elementos entregados al  servicio en el aplicativo Si-capital, y que estén asigandos al funcionario que los está utilizando</t>
  </si>
  <si>
    <t>Aplicativo Si-Capital módulo SAI
Formato acta de traslado</t>
  </si>
  <si>
    <t>Aplicativo Si-Capital módulo SAI</t>
  </si>
  <si>
    <t>420-S1</t>
  </si>
  <si>
    <t>Dirección para la Gestión Administrativa Especial de Policía</t>
  </si>
  <si>
    <t>Art. 18 de la Ley 1712 de 2014</t>
  </si>
  <si>
    <t>ART. 15 de la Constituación Nacional</t>
  </si>
  <si>
    <t>Ley 1581 de 2012</t>
  </si>
  <si>
    <t>Articulo 18 ley 1712</t>
  </si>
  <si>
    <t>Articulo 15 Constitución Nacional</t>
  </si>
  <si>
    <t>Constitución Política de Colombia Art. 15 "Todas las personas tienen derecho a su intimidad personal y familiar y a su buen nombre, y el Estado debe respetarlos y hacerlos respetar. De   igual modo, tienen derecho a conocer, actualizar y rectificar las información.
Ley 1712/2014.</t>
  </si>
  <si>
    <t>Para la garantía, recolección, tratamiento, circulación y plena protección de datos personales y documentos públicos establecidos en la ley relacionados al derecho a la intimidad personal.</t>
  </si>
  <si>
    <t>Se registran datos personales</t>
  </si>
  <si>
    <t>Policia Nacional, Secretarìa de Seguridad, Secretarìa de gobierno - DGP</t>
  </si>
  <si>
    <t>Policia Nacional</t>
  </si>
  <si>
    <t>LEY 1712 - Excepcón Artículo 18</t>
  </si>
  <si>
    <t>Artículo 5 de la Constitución Política</t>
  </si>
  <si>
    <t>Ley 1581 de Protecciòn de datos Personales</t>
  </si>
  <si>
    <t>5 años</t>
  </si>
  <si>
    <t>6 a 10 años</t>
  </si>
  <si>
    <t>*Constitución Política de Colombia Art.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*Constitución Política de Colombia Art. 74 "Todas las personas tienen derecho a acceder a los documentos públicos salvo los casos que establezca la Ley. El secreto profesional es inviolable.”
*Ley 1712 de 2014 TRANSPARENCIA Y DERECHO DE ACCESO A LA INFORMACION PUBLICA - Art. 18 y 19 - Excepciones de acceso a la información (Ver campo anterior) "Objeto Legítimo de la excepción".
* Ley 1266 de 2008 HABEAS DATA - Art.3 - Definiciones. Para los efectos de la presente ley, se entiende por: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 Ley 1564 de 2012 CODIGO GENERAL DEL PROCESO Art.123 - Examen de los expedientes. Los expedientes solo podrán ser examinados:
1.	Por las partes, sus apoderados y los dependientes autorizados por estos de manera general y por escrito, sin que sea necesario auto que los reconozca, pero solo en relación con los asuntos en que aquellos intervengan.
2.	Por los abogados inscritos que no tengan la calidad de apoderados de las partes. Estos podrán examinar el expediente una vez se haya notificado a la parte demandada.
3.	Por los auxiliares de la justicia en los casos donde estén actuando, para lo de su cargo.
4.	Por los funcionarios públicos en razón de su cargo.
5.	Por las personas autorizadas por el juez con fines de docencia o de investigación científica.
6.	Por los directores y miembros de consultorio jurídico debidamente acreditados, en los casos donde actúen.
Hallándose pendiente alguna notificación que deba hacerse personalmente a una parte o a su apoderado, estos solo podrán examinar el expediente después de surtida la notificación.
* Ley 734 de 2002 - CODIGO DISCIPLINARIO UNICO - Art. 95 -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audiencia.
* Ley 1010 de 2006 - ACOSO LABORAL - Art. 9 Medidas preventivas y correctivas del acoso laboral
1.	Los reglamentos de trabajo de las empresas e instituciones deberán prever mecanismos de prevención de las conductas de acoso laboral y establecer un procedimiento interno, confidencial, conciliatorio y efectivo para superar las que ocurran en el lugar de trabajo.</t>
  </si>
  <si>
    <t>Artículo 18 de la Ley 1712 de 2014.
a) El derecho de toda persona a la intimidad, bajo las limitaciones propias que impone la condición de servidor público, en concordancia con lo estipulado por el artículo 24 de la Ley 1437 de 2011.</t>
  </si>
  <si>
    <t>Constitución Política de Colombia Art.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t>
  </si>
  <si>
    <t>Ley 1581 de 2012 PROTECCIÓN DE DATOS PERSONALES La base de datos contiene datos personales de personas naturales</t>
  </si>
  <si>
    <t>Artículo 18 ley 1712</t>
  </si>
  <si>
    <t>Artículo 15 de la constitución</t>
  </si>
  <si>
    <t>Ley 1581 de protección de datos Personales</t>
  </si>
  <si>
    <t>4 años</t>
  </si>
  <si>
    <t>NL-AI01</t>
  </si>
  <si>
    <t>1.1. Base de datos de planeación de número de operativos</t>
  </si>
  <si>
    <t>Contiene la programación de los operativos a realizar en materia de IVC tales como actividad economica, establecimientos de comercio, obras y urbanismos, cerros orientales (éste ultimo cuando aplique)</t>
  </si>
  <si>
    <t>Matriz a cargo del Referente de Seguridad de la localidad.
Correo electrónico para convocatoria o por Orfeo.
El cronograma de operativos es diligenciado de acuerdo con el procedimiento.</t>
  </si>
  <si>
    <t>NL-S1</t>
  </si>
  <si>
    <t>Alcaldía local - Area de Gestión Policiva - AGJP</t>
  </si>
  <si>
    <t>NL</t>
  </si>
  <si>
    <t>Artículo 18 (Clasificada). Su publicación o entrega podrá ser rechazada o denegada de manera motivada y por escrito, siempre que el acceso pudiere causar un daño a los siguientes derechos
Por competencia desleal y/o protección de los menores.
Artículo 19 (Reservada). Su publicación o entrega podrá ser rechazada o denegada de manera motivada y por escrito en las siguientes circunstancias</t>
  </si>
  <si>
    <t>Ley 1712 de 2014, Art. 18 literales a, b y c
Ley 1581 de 2012
Ley 1437 de 2011 CÓDIGO DE PROCEDIMIENTO ADMINISTRATIVO Y DE LO CONTENCIOSO ADMINISTRATIVO - Art. 24</t>
  </si>
  <si>
    <t>Existen programación de operativos de IVC que deben ser de carácter reservados debido a la complejidad y/o seguridad de los funcionarios</t>
  </si>
  <si>
    <t>PARCIAL: Fecha de realización del operativo,datos personales, privados, semiprivados y/o sensibles.</t>
  </si>
  <si>
    <t>NL-AI02</t>
  </si>
  <si>
    <t>1.2. Base de datos de número de operativos ejecutados</t>
  </si>
  <si>
    <t>Contiene el número de operativos realizados en materia de IVC tales como actividad economica, establecimientos de comercio, obras y urbanismos, cerros orientales (éste ultimo cuando aplique)</t>
  </si>
  <si>
    <t>Artículo 18 (Clasificada). Su publicación o entrega podrá ser rechazada o denegada de manera motivada y por escrito, siempre que el acceso pudiere causar un daño a personas naturales o juridicas</t>
  </si>
  <si>
    <t>Ley 1712 de 2014, Art. 18 literales a, b y c
Ley 1581 de 2012
Ley 1437 de 2011 CÓDIGO DE PROCEDIMIENTO ADMINISTRATIVO Y DE LO CONTENCIOSO ADMINISTRATIVO - Art. 25</t>
  </si>
  <si>
    <t>Existen programación de operativos de IVC que deben ser de carácter clasificado debido a la complejidad y/o seguridad de los funcionarios
Cada persona tiene derecho al debido proceso y solo bajo la modalidad de poder a abogado o en nombre propio  se podrá consultar el expediente</t>
  </si>
  <si>
    <t>NL-AI03</t>
  </si>
  <si>
    <t>1.3. Inventario de medidas impuestas de inspecciones de policía, desagregadas por su tipo</t>
  </si>
  <si>
    <t>Contiene la cantidad de medidas impuestas clasificada por los comportamientos, contrarios a la convivencia definidos en el código Nacional de Policía</t>
  </si>
  <si>
    <t>El Sistema de Actuaciones Administrativas y Procesos Policivos de la Secretaría Distrital de Gobierno permite descargars el inventario de medidas impuestas en las inspecciones</t>
  </si>
  <si>
    <t xml:space="preserve">Artículo 18 (Clasificada). Su publicación o entrega podrá ser rechazada o denegada de manera motivada y por escrito, siempre que el acceso pudiere causar un daño </t>
  </si>
  <si>
    <t>Existen programación de operativos de IVC que deben ser de carácter clasificado debido a la complejidad y/o seguridad de los funcionarios</t>
  </si>
  <si>
    <t>NL-AI04</t>
  </si>
  <si>
    <t>1.4. Acto administrativo debidamente ejecutoriado</t>
  </si>
  <si>
    <t>Documento/Resolución en el que se establece la decisión del Alcalde local en materia de espacio público, regimen de obras urbanismo y actividades económicas</t>
  </si>
  <si>
    <t>Documento fisico</t>
  </si>
  <si>
    <t>Word y PDF</t>
  </si>
  <si>
    <t xml:space="preserve">Alcaldía local </t>
  </si>
  <si>
    <t>Alcaldía local - Archivo de Documentos</t>
  </si>
  <si>
    <t>Artículo 18 (Clasificada). Su publicación o entrega podrá ser rechazada o denegada de manera motivada y por escrito, siempre que el acceso pudiere causar daño a personas naturales o juridicas, a los derechos comerciales, industriales y profesionales en  personas naturales o por competencia desleal en personas juridicas.
Artículo 19 (Reservada). Su publicación o entrega podrá ser rechazada o denegada de manera motivada y por escrito en las siguientes circunstancias</t>
  </si>
  <si>
    <t>Nombres de personas naturales en los actos administrativos o información relacionada con el buen nombre de las personas juridicas</t>
  </si>
  <si>
    <t>PARCIAL: información relacionada con personas naturales o juridicas, a los derechos comerciales, industriales y profesionales en  personas naturales o juridicas.</t>
  </si>
  <si>
    <t>NL-AI10</t>
  </si>
  <si>
    <t>1.10. Reportes de Obras y urbanismo</t>
  </si>
  <si>
    <t>Cantidad de visitas realizadas para mantener el control de obras y urbanismo</t>
  </si>
  <si>
    <t>Informes de visita</t>
  </si>
  <si>
    <t xml:space="preserve">Excel, Word, y PDF </t>
  </si>
  <si>
    <t>Alcaldía local - Area de Gestión Policiva - IVC</t>
  </si>
  <si>
    <t>Ley 1712 de 2014, Art. 18 literales a, b y c
Ley 1581 de 2012</t>
  </si>
  <si>
    <t>Existen Reportes de Obras y urbanismo que deben ser de carácter clasificado debido a la complejidad y/o seguridad de los funcionarios</t>
  </si>
  <si>
    <t>PARCIAL: datos personales, privados, semiprivados y/o sensibles.</t>
  </si>
  <si>
    <t>NL-AI11</t>
  </si>
  <si>
    <t>1.11. Reportes de multas al FDL</t>
  </si>
  <si>
    <t>Cantidad de multas que expide el alcalde local en virtud de las actuaciones iniciadas antes de la vigencia de la Ley 1801 de 2016</t>
  </si>
  <si>
    <t>Base de datos de las multas del FDL</t>
  </si>
  <si>
    <t>Alcaldía local - Area de Gestión Policiva - Inspecciones</t>
  </si>
  <si>
    <t>Dirección de Tecnologías e Información</t>
  </si>
  <si>
    <t>Existen Reportes de multas al FDL que deben ser de carácter clasificado debido a la complejidad y/o seguridad de los funcionarios</t>
  </si>
  <si>
    <t>NL-AI12</t>
  </si>
  <si>
    <t>2.1. Base de datos del registro de perros de manejo especial</t>
  </si>
  <si>
    <t>Contiene los datos del tenedor del perro de manejo especial como su nombre, apellido, cédula, telefono, Dirección, Correo Electronico. Además, contiene informacion sobre el perro, como los datos de la raza, sexo, caracteristicas fenotipicas (color, manchas, tamaño), qué vacunas tiene, el estado de salud (vacunas y fechas y si esta desparacitado y la ultima fecha), si tiene o no microchip, si estar esterilizado, y cual es el género de servicio (si se destina para compañia, rescate o compañia en el hogar). Si han tenido  antecedentes de agresión a personas o a bienes muebles y si el tenedor ha adquerido la poliza para el canino.</t>
  </si>
  <si>
    <t>NL-S2</t>
  </si>
  <si>
    <t>Alcaldía local - Area de Gestión Policiva - Referente protección animal</t>
  </si>
  <si>
    <t>Ley 1712 de 2014, Art. 18 literales a, b y c
Ley 1581 de 2012
Articulo 15 y 74 CP</t>
  </si>
  <si>
    <t xml:space="preserve">Existen datos del registro de perros de manejo especial que deben ser de carácter clasificado debido a los datos personales de los dueños de los perros </t>
  </si>
  <si>
    <t>NL-AI16</t>
  </si>
  <si>
    <t>4.1. Base de datos de las propiedades horizontales registradas en la entidad.</t>
  </si>
  <si>
    <t>Documento en el que se relacionan los datos básico de las propiedades horizontales de la localidad que solicitaron inscripción</t>
  </si>
  <si>
    <t>Formulario</t>
  </si>
  <si>
    <t>NL-S4</t>
  </si>
  <si>
    <t>Alcaldía local - Area de Gestión Policiva - Atención al ciudadano</t>
  </si>
  <si>
    <t xml:space="preserve">Existen datos de las propiedades horizontales registradas en la entidad que deben ser de carácter clasificado debido a los datos personales </t>
  </si>
  <si>
    <t>NL-AI17</t>
  </si>
  <si>
    <t>4.2. Inscripción de la Propiedad Horizontal</t>
  </si>
  <si>
    <t xml:space="preserve">Existen datos de las propiedades horizontales registradas en la entidad que son de carácter clasificado debido a los datos personales </t>
  </si>
  <si>
    <t>NL-AI18</t>
  </si>
  <si>
    <t>4.3. Inscripción o cambio del representante legal y/o revisor fiscal de la Propiedad Horizontal</t>
  </si>
  <si>
    <t>Documento en el que se relacionan los datos básico de las propiedades horizontales de la localidad que solicitaron inscripción y/o cambio del representante legal</t>
  </si>
  <si>
    <t xml:space="preserve">Existen datos Inscripción o cambio del representante legal y/o revisor fiscal de la Propiedad Horizontal registradas en la entidad que son de carácter clasificado debido a los datos personales </t>
  </si>
  <si>
    <t>NL-AI19</t>
  </si>
  <si>
    <t>4.4. Registro de Extinción de la Propiedad Horizontal</t>
  </si>
  <si>
    <t>Documento en el que se relacionan los datos básico de las propiedades horizontales de la localidad que solicitaron extinción</t>
  </si>
  <si>
    <t>NLS4</t>
  </si>
  <si>
    <t xml:space="preserve">Existen datos en el Registro de Extinción de la Propiedad Horizontal, que son de carácter clasificado debido a los datos personales </t>
  </si>
  <si>
    <t>NL-AI20</t>
  </si>
  <si>
    <t>4.5. Reportes solicitudes de inscripción en el registro de propiedad horizontal</t>
  </si>
  <si>
    <t>Documento en el que se relacionan la cantidad de solicitudes realizadas</t>
  </si>
  <si>
    <t xml:space="preserve">Existen datos en el Reporte de solicitudes de inscripción en el regristro, que son de carácter clasificado debido a los datos personales </t>
  </si>
  <si>
    <t>NL-AI24</t>
  </si>
  <si>
    <t>5.4. Estadísticas Encuentros Ciudadanos</t>
  </si>
  <si>
    <t>El numero de participantes y/o asistentes a los encuentros ciudadanos.
Contiene la información correspondiente a la cantidad de personas inscritas, los asistentes a las sesiones de trabajo, identificación de problemáticas y de propuestas de los ciudadanos con intereses en la localidad.</t>
  </si>
  <si>
    <t>Documento publicando en pagina web
Archivo físico y virtual de la asistencia.
Documentos en word  excel
Actas y planillas votación física presupuestos participativos</t>
  </si>
  <si>
    <t>NL-S5</t>
  </si>
  <si>
    <t>Alcaldía local - Area de Gestión del Desarrollo Local - Referente de participación Local</t>
  </si>
  <si>
    <t>Ley 1712 de 2014, Art. 18 literales a, b y c
Ley 1581 de 2012
Artículos 15 y 14 CP</t>
  </si>
  <si>
    <t xml:space="preserve">Existen datos en las estadísticas Encuentros Ciudadanos, que son de carácter clasificado debido a los datos personales </t>
  </si>
  <si>
    <t>NL-AI109</t>
  </si>
  <si>
    <t>13.2. Expediente único de contrato</t>
  </si>
  <si>
    <t>Documentos que se encuentran en cada una de las carpetas y expedientes electrónicos  de los contratos.</t>
  </si>
  <si>
    <t>Documentos que se pasan a gestion documental para el respectivo archivo y que se deben subir y publicar en los aplicativos SECOP y SIPSE.</t>
  </si>
  <si>
    <t>NL-S13</t>
  </si>
  <si>
    <t>Alcaldía local - Area de Gestión del Desarrollo Local - FDL, Contratación / Dirección de contratación (NC)</t>
  </si>
  <si>
    <t>Alcaldía local - Area de Gestión del Desarrollo Local - Contratación</t>
  </si>
  <si>
    <t xml:space="preserve">Existen datos en el expediente único de contrato, que son de carácter clasificado debido a los datos personales </t>
  </si>
  <si>
    <t>NL-AI110</t>
  </si>
  <si>
    <t>13.3. Certificaciones contractuales</t>
  </si>
  <si>
    <t>Documento que evidencia la vinculación contractual entre la persona con la alcaldía local
Documento en el cual el FDL certifica la relación contractual entre una PN/PJ con el fondo e indica el estado del contrato</t>
  </si>
  <si>
    <t xml:space="preserve">Documento que se carga en el aplicativo Orfeo. </t>
  </si>
  <si>
    <t xml:space="preserve">Existen datos en los certificados contractuales, que son de carácter clasificado debido a los datos personales </t>
  </si>
  <si>
    <t>15 años</t>
  </si>
  <si>
    <t>NL-AI112</t>
  </si>
  <si>
    <t>13.5 Publicación de la información contractual - Acceso a SECOPI y II</t>
  </si>
  <si>
    <t>En cumplimiento a la Ley 1712 de Transparencia se realiza la publicación de la información contractual en SECOP II y SECOP I.</t>
  </si>
  <si>
    <t>SECOP - Dirección de Tecnología e información</t>
  </si>
  <si>
    <t xml:space="preserve">Existen datos en la publicación de la información contractual - Acceso a SECOPII, que son de carácter clasificado debido a los datos personales </t>
  </si>
  <si>
    <t>NL-AI115</t>
  </si>
  <si>
    <t>14.1. Base de datos de despachos comisorios en tramite y finalizados</t>
  </si>
  <si>
    <t>Realizar la práctica de pruebas práctica, de un secuestro o una diligencia de entrega. Estas funciones no son de gestión policiva sino directamente de despacho, pues obedecen a unas funciones jurisdiccionales específicas y transitorias de orden directa de un juez de la república.</t>
  </si>
  <si>
    <t>Expedientes en físico</t>
  </si>
  <si>
    <t>NL-S14</t>
  </si>
  <si>
    <t>Alcaldía local - Despacho alcalde(sa)</t>
  </si>
  <si>
    <t>Ley 1712 de 2014, Art. 18 literal literales a, b, c; y Art.19 literal e
Ley 1581 de 2012
Ley 1437 de 2011</t>
  </si>
  <si>
    <t>Cada persona tiene derecho al debido proceso y solo bajo la modalidad de poder a abogado o en nombre propio  se podrá consultar el expediente. El debido proceso y la igualdad de las partes en los procesos judiciales.</t>
  </si>
  <si>
    <t>SECRETARÍA DISTRITAL DE GOBIERNO - ÍNDICE DE INFORMACIÓN CLASIFICADA Y RESERVADA - VERSIÓN AL 30 DE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</si>
</sst>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 mmm\ yyyy"/>
  </numFmts>
  <fonts count="34" x14ac:knownFonts="1">
    <font>
      <sz val="11"/>
      <color theme="1"/>
      <name val="Calibri"/>
      <family val="2"/>
      <scheme val="minor"/>
    </font>
    <font>
      <b/>
      <sz val="9"/>
      <color indexed="81"/>
      <name val="Tahoma"/>
      <family val="2"/>
    </font>
    <font>
      <sz val="9"/>
      <color indexed="81"/>
      <name val="Tahoma"/>
      <family val="2"/>
    </font>
    <font>
      <sz val="11"/>
      <color indexed="8"/>
      <name val="Calibri"/>
      <family val="2"/>
      <charset val="1"/>
    </font>
    <font>
      <sz val="10"/>
      <color indexed="8"/>
      <name val="Calibri"/>
      <family val="2"/>
      <charset val="1"/>
    </font>
    <font>
      <sz val="10"/>
      <name val="Arial"/>
      <family val="2"/>
      <charset val="1"/>
    </font>
    <font>
      <sz val="8"/>
      <color indexed="8"/>
      <name val="Calibri"/>
      <family val="2"/>
      <charset val="1"/>
    </font>
    <font>
      <sz val="8"/>
      <name val="Calibri"/>
      <family val="2"/>
    </font>
    <font>
      <u/>
      <sz val="10"/>
      <color indexed="8"/>
      <name val="Calibri"/>
      <family val="2"/>
      <charset val="1"/>
    </font>
    <font>
      <b/>
      <u/>
      <sz val="9"/>
      <color indexed="81"/>
      <name val="Tahoma"/>
      <family val="2"/>
    </font>
    <font>
      <sz val="11"/>
      <color theme="1"/>
      <name val="Calibri"/>
      <family val="2"/>
      <scheme val="minor"/>
    </font>
    <font>
      <sz val="10"/>
      <color rgb="FF000000"/>
      <name val="Arial"/>
      <family val="2"/>
    </font>
    <font>
      <sz val="8"/>
      <color theme="1"/>
      <name val="Calibri"/>
      <family val="2"/>
      <scheme val="minor"/>
    </font>
    <font>
      <sz val="8"/>
      <color rgb="FFFFFF00"/>
      <name val="Calibri"/>
      <family val="2"/>
      <charset val="1"/>
    </font>
    <font>
      <sz val="9"/>
      <color rgb="FFFFFF00"/>
      <name val="Calibri"/>
      <family val="2"/>
      <charset val="1"/>
    </font>
    <font>
      <b/>
      <sz val="8"/>
      <color theme="0"/>
      <name val="Arial"/>
      <family val="2"/>
    </font>
    <font>
      <b/>
      <sz val="11"/>
      <name val="Calibri"/>
      <family val="2"/>
      <scheme val="minor"/>
    </font>
    <font>
      <b/>
      <sz val="9"/>
      <color rgb="FFFFFF00"/>
      <name val="Calibri"/>
      <family val="2"/>
      <charset val="1"/>
    </font>
    <font>
      <b/>
      <sz val="11"/>
      <color theme="1"/>
      <name val="Calibri"/>
      <family val="2"/>
      <scheme val="minor"/>
    </font>
    <font>
      <b/>
      <sz val="11"/>
      <color theme="0"/>
      <name val="Calibri"/>
      <family val="2"/>
      <scheme val="minor"/>
    </font>
    <font>
      <b/>
      <sz val="11"/>
      <color rgb="FF0070C0"/>
      <name val="Calibri"/>
      <family val="2"/>
      <scheme val="minor"/>
    </font>
    <font>
      <sz val="11"/>
      <name val="Calibri"/>
      <family val="2"/>
      <scheme val="minor"/>
    </font>
    <font>
      <sz val="10"/>
      <color theme="1"/>
      <name val="Calibri"/>
      <family val="2"/>
      <scheme val="minor"/>
    </font>
    <font>
      <sz val="10"/>
      <name val="Arial"/>
      <family val="2"/>
    </font>
    <font>
      <u/>
      <sz val="11"/>
      <color theme="10"/>
      <name val="Calibri"/>
      <family val="2"/>
      <scheme val="minor"/>
    </font>
    <font>
      <sz val="11"/>
      <color rgb="FF000000"/>
      <name val="Calibri"/>
      <family val="2"/>
    </font>
    <font>
      <b/>
      <sz val="12"/>
      <color theme="0"/>
      <name val="Calibri"/>
      <family val="2"/>
      <scheme val="minor"/>
    </font>
    <font>
      <b/>
      <sz val="24"/>
      <color theme="0"/>
      <name val="Calibri"/>
      <family val="2"/>
      <scheme val="minor"/>
    </font>
    <font>
      <u/>
      <sz val="11"/>
      <name val="Calibri"/>
      <family val="2"/>
      <scheme val="minor"/>
    </font>
    <font>
      <sz val="11"/>
      <color theme="1" tint="4.9989318521683403E-2"/>
      <name val="Calibri"/>
      <family val="2"/>
      <scheme val="minor"/>
    </font>
    <font>
      <sz val="11"/>
      <color theme="6" tint="-0.249977111117893"/>
      <name val="Calibri"/>
      <family val="2"/>
      <scheme val="minor"/>
    </font>
    <font>
      <sz val="11"/>
      <color rgb="FF000000"/>
      <name val="Calibri"/>
      <family val="2"/>
      <scheme val="minor"/>
    </font>
    <font>
      <b/>
      <sz val="11"/>
      <color rgb="FF000000"/>
      <name val="Calibri"/>
      <family val="2"/>
      <scheme val="minor"/>
    </font>
    <font>
      <sz val="11"/>
      <color theme="0"/>
      <name val="Calibri"/>
      <family val="2"/>
      <scheme val="minor"/>
    </font>
  </fonts>
  <fills count="25">
    <fill>
      <patternFill patternType="none"/>
    </fill>
    <fill>
      <patternFill patternType="gray125"/>
    </fill>
    <fill>
      <patternFill patternType="solid">
        <fgColor theme="4" tint="-0.499984740745262"/>
        <bgColor indexed="64"/>
      </patternFill>
    </fill>
    <fill>
      <patternFill patternType="solid">
        <fgColor theme="3" tint="-0.249977111117893"/>
        <bgColor indexed="64"/>
      </patternFill>
    </fill>
    <fill>
      <patternFill patternType="solid">
        <fgColor theme="4" tint="0.79998168889431442"/>
        <bgColor theme="4" tint="0.79998168889431442"/>
      </patternFill>
    </fill>
    <fill>
      <patternFill patternType="solid">
        <fgColor theme="9" tint="-0.499984740745262"/>
        <bgColor indexed="64"/>
      </patternFill>
    </fill>
    <fill>
      <patternFill patternType="solid">
        <fgColor rgb="FFC00000"/>
        <bgColor indexed="64"/>
      </patternFill>
    </fill>
    <fill>
      <patternFill patternType="solid">
        <fgColor theme="7" tint="0.39997558519241921"/>
        <bgColor indexed="64"/>
      </patternFill>
    </fill>
    <fill>
      <patternFill patternType="solid">
        <fgColor rgb="FF92D050"/>
        <bgColor indexed="64"/>
      </patternFill>
    </fill>
    <fill>
      <patternFill patternType="solid">
        <fgColor rgb="FF0070C0"/>
        <bgColor indexed="64"/>
      </patternFill>
    </fill>
    <fill>
      <patternFill patternType="solid">
        <fgColor rgb="FF00B0F0"/>
        <bgColor indexed="64"/>
      </patternFill>
    </fill>
    <fill>
      <patternFill patternType="solid">
        <fgColor theme="1"/>
        <bgColor indexed="64"/>
      </patternFill>
    </fill>
    <fill>
      <patternFill patternType="solid">
        <fgColor theme="1" tint="4.9989318521683403E-2"/>
        <bgColor indexed="64"/>
      </patternFill>
    </fill>
    <fill>
      <patternFill patternType="solid">
        <fgColor theme="7"/>
        <bgColor theme="7"/>
      </patternFill>
    </fill>
    <fill>
      <patternFill patternType="solid">
        <fgColor theme="2" tint="-0.89999084444715716"/>
        <bgColor indexed="64"/>
      </patternFill>
    </fill>
    <fill>
      <patternFill patternType="solid">
        <fgColor theme="0"/>
        <bgColor indexed="64"/>
      </patternFill>
    </fill>
    <fill>
      <patternFill patternType="solid">
        <fgColor rgb="FF89C064"/>
        <bgColor indexed="64"/>
      </patternFill>
    </fill>
    <fill>
      <patternFill patternType="solid">
        <fgColor rgb="FF33CAFF"/>
        <bgColor indexed="64"/>
      </patternFill>
    </fill>
    <fill>
      <patternFill patternType="solid">
        <fgColor rgb="FF3F7F93"/>
        <bgColor indexed="64"/>
      </patternFill>
    </fill>
    <fill>
      <patternFill patternType="solid">
        <fgColor rgb="FFED7C2F"/>
        <bgColor indexed="64"/>
      </patternFill>
    </fill>
    <fill>
      <patternFill patternType="solid">
        <fgColor theme="7"/>
        <bgColor indexed="64"/>
      </patternFill>
    </fill>
    <fill>
      <patternFill patternType="solid">
        <fgColor rgb="FF8CC068"/>
        <bgColor indexed="64"/>
      </patternFill>
    </fill>
    <fill>
      <patternFill patternType="solid">
        <fgColor rgb="FF8CC068"/>
        <bgColor rgb="FFFFFFFF"/>
      </patternFill>
    </fill>
    <fill>
      <patternFill patternType="solid">
        <fgColor theme="0"/>
        <bgColor theme="6" tint="0.79998168889431442"/>
      </patternFill>
    </fill>
    <fill>
      <patternFill patternType="solid">
        <fgColor theme="9"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right/>
      <top style="thin">
        <color theme="4" tint="0.39997558519241921"/>
      </top>
      <bottom/>
      <diagonal/>
    </border>
    <border>
      <left/>
      <right/>
      <top style="thin">
        <color theme="7"/>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11" fillId="0" borderId="0"/>
    <xf numFmtId="0" fontId="5" fillId="0" borderId="0"/>
    <xf numFmtId="0" fontId="3" fillId="0" borderId="0"/>
    <xf numFmtId="0" fontId="10" fillId="0" borderId="0"/>
    <xf numFmtId="0" fontId="23" fillId="0" borderId="0"/>
    <xf numFmtId="0" fontId="24" fillId="0" borderId="0" applyNumberFormat="0" applyFill="0" applyBorder="0" applyAlignment="0" applyProtection="0"/>
    <xf numFmtId="0" fontId="23" fillId="0" borderId="0"/>
    <xf numFmtId="0" fontId="25" fillId="0" borderId="0"/>
  </cellStyleXfs>
  <cellXfs count="141">
    <xf numFmtId="0" fontId="0" fillId="0" borderId="0" xfId="0"/>
    <xf numFmtId="0" fontId="4" fillId="0" borderId="0" xfId="3" applyFont="1" applyAlignment="1">
      <alignment wrapText="1"/>
    </xf>
    <xf numFmtId="0" fontId="0" fillId="0" borderId="0" xfId="0" applyAlignment="1">
      <alignment horizontal="center" vertical="center"/>
    </xf>
    <xf numFmtId="0" fontId="12" fillId="0" borderId="0" xfId="0" applyFont="1"/>
    <xf numFmtId="0" fontId="6" fillId="0" borderId="0" xfId="3" applyFont="1" applyAlignment="1">
      <alignment wrapText="1"/>
    </xf>
    <xf numFmtId="0" fontId="0" fillId="0" borderId="0" xfId="0" applyAlignment="1">
      <alignment horizontal="center"/>
    </xf>
    <xf numFmtId="1" fontId="0" fillId="0" borderId="0" xfId="0" applyNumberFormat="1" applyAlignment="1">
      <alignment horizontal="center" vertical="center"/>
    </xf>
    <xf numFmtId="0" fontId="6" fillId="0" borderId="3" xfId="3" applyFont="1" applyBorder="1" applyAlignment="1">
      <alignment wrapText="1"/>
    </xf>
    <xf numFmtId="0" fontId="6" fillId="0" borderId="4" xfId="3" applyFont="1" applyBorder="1" applyAlignment="1">
      <alignment wrapText="1"/>
    </xf>
    <xf numFmtId="0" fontId="13" fillId="3" borderId="5" xfId="3" applyFont="1" applyFill="1" applyBorder="1" applyAlignment="1">
      <alignment horizontal="center" vertical="center" wrapText="1"/>
    </xf>
    <xf numFmtId="0" fontId="14" fillId="3" borderId="5" xfId="3" applyFont="1" applyFill="1" applyBorder="1" applyAlignment="1">
      <alignment horizontal="center" vertical="center" wrapText="1"/>
    </xf>
    <xf numFmtId="0" fontId="4" fillId="0" borderId="4" xfId="3" applyFont="1" applyBorder="1" applyAlignment="1">
      <alignment wrapText="1"/>
    </xf>
    <xf numFmtId="0" fontId="15" fillId="2" borderId="5" xfId="3" applyFont="1" applyFill="1" applyBorder="1" applyAlignment="1">
      <alignment horizontal="center" vertical="center" wrapText="1"/>
    </xf>
    <xf numFmtId="0" fontId="0" fillId="0" borderId="3" xfId="0" applyBorder="1"/>
    <xf numFmtId="0" fontId="16" fillId="0" borderId="5" xfId="0" applyFont="1" applyBorder="1" applyAlignment="1">
      <alignment horizontal="center" vertical="center"/>
    </xf>
    <xf numFmtId="0" fontId="0" fillId="0" borderId="4" xfId="0" applyBorder="1"/>
    <xf numFmtId="1" fontId="0" fillId="0" borderId="3" xfId="0" applyNumberFormat="1" applyBorder="1" applyAlignment="1">
      <alignment horizontal="center" vertical="center"/>
    </xf>
    <xf numFmtId="1" fontId="16" fillId="0" borderId="5" xfId="0" applyNumberFormat="1" applyFont="1" applyBorder="1" applyAlignment="1">
      <alignment horizontal="center" vertical="center"/>
    </xf>
    <xf numFmtId="1" fontId="0" fillId="0" borderId="4" xfId="0" applyNumberFormat="1" applyBorder="1" applyAlignment="1">
      <alignment horizontal="center" vertical="center"/>
    </xf>
    <xf numFmtId="0" fontId="17" fillId="3" borderId="0" xfId="3" applyFont="1" applyFill="1" applyAlignment="1">
      <alignment horizontal="center" vertical="center" wrapText="1"/>
    </xf>
    <xf numFmtId="0" fontId="4" fillId="4" borderId="4" xfId="3" applyFont="1" applyFill="1" applyBorder="1" applyAlignment="1">
      <alignment wrapText="1"/>
    </xf>
    <xf numFmtId="0" fontId="8" fillId="0" borderId="4" xfId="3" applyFont="1" applyBorder="1" applyAlignment="1">
      <alignment wrapText="1"/>
    </xf>
    <xf numFmtId="0" fontId="6" fillId="4" borderId="4" xfId="3" applyFont="1" applyFill="1" applyBorder="1" applyAlignment="1">
      <alignment wrapText="1"/>
    </xf>
    <xf numFmtId="0" fontId="15" fillId="5" borderId="5" xfId="3" applyFont="1" applyFill="1" applyBorder="1" applyAlignment="1">
      <alignment horizontal="center" vertical="center" wrapText="1"/>
    </xf>
    <xf numFmtId="0" fontId="18" fillId="0" borderId="0" xfId="0" applyFont="1" applyAlignment="1">
      <alignment horizontal="center" vertical="center"/>
    </xf>
    <xf numFmtId="0" fontId="19" fillId="6" borderId="0" xfId="0" applyFont="1" applyFill="1"/>
    <xf numFmtId="0" fontId="18" fillId="6" borderId="0" xfId="0" applyFont="1" applyFill="1"/>
    <xf numFmtId="0" fontId="20" fillId="7" borderId="0" xfId="0" applyFont="1" applyFill="1"/>
    <xf numFmtId="0" fontId="18" fillId="7" borderId="0" xfId="0" applyFont="1" applyFill="1"/>
    <xf numFmtId="0" fontId="19" fillId="8" borderId="0" xfId="0" applyFont="1" applyFill="1"/>
    <xf numFmtId="0" fontId="18" fillId="8" borderId="0" xfId="0" applyFont="1" applyFill="1"/>
    <xf numFmtId="0" fontId="19" fillId="9" borderId="0" xfId="0" applyFont="1" applyFill="1"/>
    <xf numFmtId="0" fontId="18" fillId="9" borderId="0" xfId="0" applyFont="1" applyFill="1"/>
    <xf numFmtId="0" fontId="19" fillId="10" borderId="0" xfId="0" applyFont="1" applyFill="1"/>
    <xf numFmtId="0" fontId="18" fillId="10" borderId="0" xfId="0" applyFont="1" applyFill="1"/>
    <xf numFmtId="0" fontId="0" fillId="11" borderId="0" xfId="0" applyFill="1"/>
    <xf numFmtId="0" fontId="19" fillId="6" borderId="7" xfId="0" applyFont="1" applyFill="1" applyBorder="1"/>
    <xf numFmtId="0" fontId="20" fillId="7" borderId="7" xfId="0" applyFont="1" applyFill="1" applyBorder="1"/>
    <xf numFmtId="0" fontId="19" fillId="8" borderId="7" xfId="0" applyFont="1" applyFill="1" applyBorder="1"/>
    <xf numFmtId="0" fontId="19" fillId="9" borderId="7" xfId="0" applyFont="1" applyFill="1" applyBorder="1"/>
    <xf numFmtId="0" fontId="19" fillId="12" borderId="0" xfId="0" applyFont="1" applyFill="1" applyAlignment="1">
      <alignment horizontal="center" vertical="center"/>
    </xf>
    <xf numFmtId="0" fontId="19" fillId="10" borderId="7" xfId="0" applyFont="1" applyFill="1" applyBorder="1"/>
    <xf numFmtId="0" fontId="0" fillId="0" borderId="8" xfId="0" applyBorder="1"/>
    <xf numFmtId="0" fontId="19" fillId="13" borderId="0" xfId="0" applyFont="1" applyFill="1"/>
    <xf numFmtId="0" fontId="21" fillId="0" borderId="0" xfId="0" applyFont="1"/>
    <xf numFmtId="0" fontId="0" fillId="14" borderId="0" xfId="0" applyFill="1"/>
    <xf numFmtId="0" fontId="18" fillId="14" borderId="0" xfId="0" applyFont="1" applyFill="1"/>
    <xf numFmtId="0" fontId="18" fillId="14" borderId="0" xfId="0" applyFont="1" applyFill="1" applyAlignment="1">
      <alignment horizontal="center" vertical="center"/>
    </xf>
    <xf numFmtId="0" fontId="0" fillId="6" borderId="0" xfId="0" applyFill="1"/>
    <xf numFmtId="0" fontId="0" fillId="0" borderId="1" xfId="0" applyBorder="1"/>
    <xf numFmtId="0" fontId="18" fillId="0" borderId="1" xfId="0" applyFont="1" applyBorder="1" applyAlignment="1">
      <alignment horizontal="center" vertical="center"/>
    </xf>
    <xf numFmtId="0" fontId="0" fillId="16" borderId="2" xfId="0" applyFill="1" applyBorder="1" applyAlignment="1">
      <alignment horizontal="left" vertical="center" wrapText="1"/>
    </xf>
    <xf numFmtId="0" fontId="0" fillId="0" borderId="0" xfId="0" applyAlignment="1">
      <alignment wrapText="1"/>
    </xf>
    <xf numFmtId="0" fontId="0" fillId="0" borderId="6" xfId="0" applyBorder="1" applyAlignment="1">
      <alignment vertical="center" wrapText="1"/>
    </xf>
    <xf numFmtId="0" fontId="0" fillId="0" borderId="9" xfId="0" applyBorder="1" applyAlignment="1">
      <alignment vertical="center" wrapText="1"/>
    </xf>
    <xf numFmtId="0" fontId="0" fillId="19" borderId="2" xfId="0" applyFill="1" applyBorder="1" applyAlignment="1">
      <alignment horizontal="left" vertical="center" wrapText="1"/>
    </xf>
    <xf numFmtId="0" fontId="0" fillId="18" borderId="2" xfId="0" applyFill="1" applyBorder="1" applyAlignment="1">
      <alignment horizontal="left" vertical="center" wrapText="1"/>
    </xf>
    <xf numFmtId="0" fontId="0" fillId="17" borderId="2" xfId="0" applyFill="1" applyBorder="1" applyAlignment="1">
      <alignment horizontal="left" vertical="center" wrapText="1"/>
    </xf>
    <xf numFmtId="0" fontId="0" fillId="0" borderId="2" xfId="0" applyBorder="1" applyAlignment="1">
      <alignment vertical="center" wrapText="1"/>
    </xf>
    <xf numFmtId="0" fontId="18" fillId="20" borderId="2" xfId="0" applyFont="1" applyFill="1" applyBorder="1" applyAlignment="1">
      <alignment horizontal="center"/>
    </xf>
    <xf numFmtId="0" fontId="18" fillId="20" borderId="2" xfId="0" applyFont="1" applyFill="1" applyBorder="1" applyAlignment="1">
      <alignment horizontal="center" wrapText="1"/>
    </xf>
    <xf numFmtId="0" fontId="22" fillId="0" borderId="0" xfId="0" applyFont="1"/>
    <xf numFmtId="0" fontId="0" fillId="15" borderId="0" xfId="0" applyFill="1"/>
    <xf numFmtId="0" fontId="21" fillId="15" borderId="15" xfId="0" applyFont="1" applyFill="1" applyBorder="1" applyAlignment="1">
      <alignment vertical="center" wrapText="1"/>
    </xf>
    <xf numFmtId="0" fontId="16" fillId="15" borderId="1" xfId="0" applyFont="1" applyFill="1" applyBorder="1" applyAlignment="1">
      <alignment horizontal="center" vertical="center" wrapText="1"/>
    </xf>
    <xf numFmtId="0" fontId="21" fillId="15" borderId="1" xfId="0" applyFont="1" applyFill="1" applyBorder="1" applyAlignment="1">
      <alignment vertical="center" wrapText="1"/>
    </xf>
    <xf numFmtId="0" fontId="21" fillId="15" borderId="1" xfId="0" applyFont="1" applyFill="1" applyBorder="1" applyAlignment="1">
      <alignment horizontal="center" vertical="center" wrapText="1"/>
    </xf>
    <xf numFmtId="14" fontId="21" fillId="15" borderId="1" xfId="0" applyNumberFormat="1" applyFont="1" applyFill="1" applyBorder="1" applyAlignment="1">
      <alignment horizontal="left" vertical="center" wrapText="1"/>
    </xf>
    <xf numFmtId="0" fontId="21" fillId="23" borderId="13" xfId="0" applyFont="1" applyFill="1" applyBorder="1" applyAlignment="1">
      <alignment vertical="center" wrapText="1"/>
    </xf>
    <xf numFmtId="0" fontId="16" fillId="23" borderId="14" xfId="0" applyFont="1" applyFill="1" applyBorder="1" applyAlignment="1">
      <alignment horizontal="center" vertical="center" wrapText="1"/>
    </xf>
    <xf numFmtId="0" fontId="21" fillId="23" borderId="14" xfId="0" applyFont="1" applyFill="1" applyBorder="1" applyAlignment="1">
      <alignment vertical="center" wrapText="1"/>
    </xf>
    <xf numFmtId="0" fontId="21" fillId="23" borderId="14" xfId="0" applyFont="1" applyFill="1" applyBorder="1" applyAlignment="1">
      <alignment horizontal="center" vertical="center" wrapText="1"/>
    </xf>
    <xf numFmtId="14" fontId="21" fillId="23" borderId="14" xfId="0" applyNumberFormat="1" applyFont="1" applyFill="1" applyBorder="1" applyAlignment="1">
      <alignment horizontal="left" vertical="center" wrapText="1"/>
    </xf>
    <xf numFmtId="0" fontId="21" fillId="23" borderId="15" xfId="0" applyFont="1" applyFill="1" applyBorder="1" applyAlignment="1">
      <alignment vertical="center" wrapText="1"/>
    </xf>
    <xf numFmtId="0" fontId="16" fillId="23" borderId="1" xfId="0" applyFont="1" applyFill="1" applyBorder="1" applyAlignment="1">
      <alignment horizontal="center" vertical="center" wrapText="1"/>
    </xf>
    <xf numFmtId="0" fontId="21" fillId="23" borderId="1" xfId="0" applyFont="1" applyFill="1" applyBorder="1" applyAlignment="1">
      <alignment vertical="center" wrapText="1"/>
    </xf>
    <xf numFmtId="0" fontId="21" fillId="23" borderId="1" xfId="0" applyFont="1" applyFill="1" applyBorder="1" applyAlignment="1">
      <alignment horizontal="center" vertical="center" wrapText="1"/>
    </xf>
    <xf numFmtId="14" fontId="21" fillId="23" borderId="1" xfId="0" applyNumberFormat="1" applyFont="1" applyFill="1" applyBorder="1" applyAlignment="1">
      <alignment horizontal="left" vertical="center" wrapText="1"/>
    </xf>
    <xf numFmtId="0" fontId="31" fillId="23" borderId="15" xfId="0" applyFont="1" applyFill="1" applyBorder="1" applyAlignment="1">
      <alignment vertical="center" wrapText="1"/>
    </xf>
    <xf numFmtId="0" fontId="32" fillId="23" borderId="1" xfId="0" applyFont="1" applyFill="1" applyBorder="1" applyAlignment="1">
      <alignment horizontal="center" vertical="center" wrapText="1"/>
    </xf>
    <xf numFmtId="0" fontId="31" fillId="23" borderId="1" xfId="0" applyFont="1" applyFill="1" applyBorder="1" applyAlignment="1">
      <alignment vertical="center" wrapText="1"/>
    </xf>
    <xf numFmtId="0" fontId="31" fillId="23" borderId="1" xfId="0" applyFont="1" applyFill="1" applyBorder="1" applyAlignment="1">
      <alignment horizontal="center" vertical="center" wrapText="1"/>
    </xf>
    <xf numFmtId="14" fontId="31" fillId="23" borderId="1" xfId="0" applyNumberFormat="1" applyFont="1" applyFill="1" applyBorder="1" applyAlignment="1">
      <alignment horizontal="left" vertical="center" wrapText="1"/>
    </xf>
    <xf numFmtId="0" fontId="21" fillId="24" borderId="15" xfId="0" applyFont="1" applyFill="1" applyBorder="1" applyAlignment="1">
      <alignment vertical="center" wrapText="1"/>
    </xf>
    <xf numFmtId="0" fontId="16" fillId="24" borderId="1" xfId="0" applyFont="1" applyFill="1" applyBorder="1" applyAlignment="1">
      <alignment horizontal="center" vertical="center" wrapText="1"/>
    </xf>
    <xf numFmtId="0" fontId="21" fillId="24" borderId="1" xfId="0" applyFont="1" applyFill="1" applyBorder="1" applyAlignment="1">
      <alignment vertical="center" wrapText="1"/>
    </xf>
    <xf numFmtId="0" fontId="21" fillId="24" borderId="1" xfId="0" applyFont="1" applyFill="1" applyBorder="1" applyAlignment="1">
      <alignment horizontal="center" vertical="center" wrapText="1"/>
    </xf>
    <xf numFmtId="14" fontId="21" fillId="24" borderId="1" xfId="0" applyNumberFormat="1" applyFont="1" applyFill="1" applyBorder="1" applyAlignment="1">
      <alignment horizontal="left" vertical="center" wrapText="1"/>
    </xf>
    <xf numFmtId="0" fontId="29" fillId="24" borderId="1" xfId="0" applyFont="1" applyFill="1" applyBorder="1" applyAlignment="1">
      <alignment vertical="center" wrapText="1"/>
    </xf>
    <xf numFmtId="0" fontId="21" fillId="24" borderId="1" xfId="0" applyFont="1" applyFill="1" applyBorder="1" applyAlignment="1">
      <alignment wrapText="1"/>
    </xf>
    <xf numFmtId="0" fontId="21" fillId="24" borderId="15" xfId="0" applyFont="1" applyFill="1" applyBorder="1" applyAlignment="1">
      <alignment horizontal="left" vertical="center"/>
    </xf>
    <xf numFmtId="0" fontId="21" fillId="24" borderId="1" xfId="0" applyFont="1" applyFill="1" applyBorder="1" applyAlignment="1">
      <alignment vertical="center"/>
    </xf>
    <xf numFmtId="0" fontId="21" fillId="24" borderId="1" xfId="0" applyFont="1" applyFill="1" applyBorder="1" applyAlignment="1">
      <alignment horizontal="center" vertical="center"/>
    </xf>
    <xf numFmtId="164" fontId="21" fillId="24" borderId="1" xfId="0" applyNumberFormat="1" applyFont="1" applyFill="1" applyBorder="1" applyAlignment="1">
      <alignment horizontal="center" vertical="center" wrapText="1"/>
    </xf>
    <xf numFmtId="164" fontId="21" fillId="24" borderId="1" xfId="0" applyNumberFormat="1" applyFont="1" applyFill="1" applyBorder="1" applyAlignment="1">
      <alignment horizontal="left" vertical="center" wrapText="1"/>
    </xf>
    <xf numFmtId="0" fontId="21" fillId="24" borderId="1" xfId="0" applyFont="1" applyFill="1" applyBorder="1" applyAlignment="1">
      <alignment horizontal="left" vertical="center"/>
    </xf>
    <xf numFmtId="14" fontId="21" fillId="24" borderId="1" xfId="0" applyNumberFormat="1" applyFont="1" applyFill="1" applyBorder="1" applyAlignment="1">
      <alignment horizontal="left" vertical="center"/>
    </xf>
    <xf numFmtId="0" fontId="21" fillId="24" borderId="1" xfId="0" applyFont="1" applyFill="1" applyBorder="1" applyAlignment="1">
      <alignment horizontal="left" vertical="center" wrapText="1"/>
    </xf>
    <xf numFmtId="14" fontId="21" fillId="24" borderId="1" xfId="0" applyNumberFormat="1" applyFont="1" applyFill="1" applyBorder="1" applyAlignment="1">
      <alignment horizontal="center" vertical="center" wrapText="1"/>
    </xf>
    <xf numFmtId="0" fontId="21" fillId="24" borderId="1" xfId="7" applyFont="1" applyFill="1" applyBorder="1" applyAlignment="1">
      <alignment horizontal="left" vertical="center" wrapText="1"/>
    </xf>
    <xf numFmtId="0" fontId="21" fillId="15" borderId="1" xfId="0" applyFont="1" applyFill="1" applyBorder="1" applyAlignment="1">
      <alignment horizontal="left" vertical="center" wrapText="1"/>
    </xf>
    <xf numFmtId="14" fontId="21" fillId="15" borderId="1" xfId="0" applyNumberFormat="1" applyFont="1" applyFill="1" applyBorder="1" applyAlignment="1">
      <alignment horizontal="center" vertical="center" wrapText="1"/>
    </xf>
    <xf numFmtId="0" fontId="21" fillId="15" borderId="1" xfId="7" applyFont="1" applyFill="1" applyBorder="1" applyAlignment="1">
      <alignment horizontal="left" vertical="center" wrapText="1"/>
    </xf>
    <xf numFmtId="0" fontId="27" fillId="21" borderId="3" xfId="0" applyFont="1" applyFill="1" applyBorder="1" applyAlignment="1">
      <alignment vertical="center"/>
    </xf>
    <xf numFmtId="0" fontId="26" fillId="21" borderId="12" xfId="0" applyFont="1" applyFill="1" applyBorder="1" applyAlignment="1">
      <alignment horizontal="center" vertical="center" textRotation="90"/>
    </xf>
    <xf numFmtId="0" fontId="26" fillId="21" borderId="12" xfId="0" applyFont="1" applyFill="1" applyBorder="1" applyAlignment="1">
      <alignment horizontal="center" vertical="center" textRotation="90" wrapText="1"/>
    </xf>
    <xf numFmtId="0" fontId="26" fillId="21" borderId="12" xfId="0" applyFont="1" applyFill="1" applyBorder="1" applyAlignment="1">
      <alignment horizontal="center" vertical="center"/>
    </xf>
    <xf numFmtId="0" fontId="26" fillId="22" borderId="12" xfId="0" applyFont="1" applyFill="1" applyBorder="1" applyAlignment="1">
      <alignment horizontal="center" vertical="center" textRotation="90"/>
    </xf>
    <xf numFmtId="0" fontId="29" fillId="23" borderId="1" xfId="0" applyFont="1" applyFill="1" applyBorder="1" applyAlignment="1">
      <alignment vertical="center" wrapText="1"/>
    </xf>
    <xf numFmtId="0" fontId="21" fillId="23" borderId="1" xfId="0" applyFont="1" applyFill="1" applyBorder="1" applyAlignment="1">
      <alignment horizontal="left" vertical="center" wrapText="1"/>
    </xf>
    <xf numFmtId="0" fontId="30" fillId="23" borderId="1" xfId="0" applyFont="1" applyFill="1" applyBorder="1" applyAlignment="1">
      <alignment horizontal="left" vertical="center" wrapText="1"/>
    </xf>
    <xf numFmtId="14" fontId="21" fillId="23" borderId="1" xfId="0" applyNumberFormat="1" applyFont="1" applyFill="1" applyBorder="1" applyAlignment="1">
      <alignment vertical="center" wrapText="1"/>
    </xf>
    <xf numFmtId="0" fontId="16" fillId="24" borderId="1" xfId="0" applyFont="1" applyFill="1" applyBorder="1" applyAlignment="1">
      <alignment horizontal="center" vertical="center"/>
    </xf>
    <xf numFmtId="0" fontId="21" fillId="23" borderId="18" xfId="0" applyFont="1" applyFill="1" applyBorder="1" applyAlignment="1">
      <alignment vertical="center" wrapText="1"/>
    </xf>
    <xf numFmtId="0" fontId="21" fillId="24" borderId="19" xfId="0" applyFont="1" applyFill="1" applyBorder="1" applyAlignment="1">
      <alignment vertical="center" wrapText="1"/>
    </xf>
    <xf numFmtId="0" fontId="21" fillId="23" borderId="19" xfId="0" applyFont="1" applyFill="1" applyBorder="1" applyAlignment="1">
      <alignment vertical="center" wrapText="1"/>
    </xf>
    <xf numFmtId="14" fontId="21" fillId="23" borderId="19" xfId="0" applyNumberFormat="1" applyFont="1" applyFill="1" applyBorder="1" applyAlignment="1">
      <alignment horizontal="left" vertical="center" wrapText="1"/>
    </xf>
    <xf numFmtId="0" fontId="29" fillId="24" borderId="19" xfId="0" applyFont="1" applyFill="1" applyBorder="1" applyAlignment="1">
      <alignment vertical="center" wrapText="1"/>
    </xf>
    <xf numFmtId="0" fontId="31" fillId="23" borderId="19" xfId="0" applyFont="1" applyFill="1" applyBorder="1" applyAlignment="1">
      <alignment vertical="center" wrapText="1"/>
    </xf>
    <xf numFmtId="0" fontId="21" fillId="15" borderId="19" xfId="0" applyFont="1" applyFill="1" applyBorder="1" applyAlignment="1">
      <alignment vertical="center" wrapText="1"/>
    </xf>
    <xf numFmtId="0" fontId="21" fillId="24" borderId="19" xfId="0" applyFont="1" applyFill="1" applyBorder="1" applyAlignment="1">
      <alignment horizontal="left" vertical="center"/>
    </xf>
    <xf numFmtId="0" fontId="21" fillId="24" borderId="19" xfId="0" applyFont="1" applyFill="1" applyBorder="1" applyAlignment="1">
      <alignment horizontal="left" vertical="center" wrapText="1"/>
    </xf>
    <xf numFmtId="0" fontId="21" fillId="24" borderId="15" xfId="0" applyFont="1" applyFill="1" applyBorder="1" applyAlignment="1">
      <alignment horizontal="left" vertical="center" wrapText="1"/>
    </xf>
    <xf numFmtId="0" fontId="21" fillId="24" borderId="19" xfId="0" applyFont="1" applyFill="1" applyBorder="1" applyAlignment="1">
      <alignment horizontal="center" vertical="center" wrapText="1"/>
    </xf>
    <xf numFmtId="0" fontId="21" fillId="15" borderId="15" xfId="0" applyFont="1" applyFill="1" applyBorder="1" applyAlignment="1">
      <alignment horizontal="left" vertical="center" wrapText="1"/>
    </xf>
    <xf numFmtId="0" fontId="21" fillId="15" borderId="19" xfId="0" applyFont="1" applyFill="1" applyBorder="1" applyAlignment="1">
      <alignment horizontal="center" vertical="center" wrapText="1"/>
    </xf>
    <xf numFmtId="0" fontId="21" fillId="24" borderId="16" xfId="0" applyFont="1" applyFill="1" applyBorder="1" applyAlignment="1">
      <alignment horizontal="left" vertical="center" wrapText="1"/>
    </xf>
    <xf numFmtId="0" fontId="16" fillId="24" borderId="17" xfId="0" applyFont="1" applyFill="1" applyBorder="1" applyAlignment="1">
      <alignment horizontal="center" vertical="center" wrapText="1"/>
    </xf>
    <xf numFmtId="0" fontId="21" fillId="24" borderId="17" xfId="0" applyFont="1" applyFill="1" applyBorder="1" applyAlignment="1">
      <alignment horizontal="left" vertical="center" wrapText="1"/>
    </xf>
    <xf numFmtId="0" fontId="21" fillId="24" borderId="17" xfId="0" applyFont="1" applyFill="1" applyBorder="1" applyAlignment="1">
      <alignment horizontal="center" vertical="center" wrapText="1"/>
    </xf>
    <xf numFmtId="14" fontId="21" fillId="24" borderId="17" xfId="0" applyNumberFormat="1" applyFont="1" applyFill="1" applyBorder="1" applyAlignment="1">
      <alignment horizontal="center" vertical="center" wrapText="1"/>
    </xf>
    <xf numFmtId="0" fontId="21" fillId="24" borderId="20" xfId="0" applyFont="1" applyFill="1" applyBorder="1" applyAlignment="1">
      <alignment horizontal="center" vertical="center" wrapText="1"/>
    </xf>
    <xf numFmtId="0" fontId="33" fillId="21" borderId="5" xfId="0" applyFont="1" applyFill="1" applyBorder="1" applyAlignment="1">
      <alignment horizontal="left" vertical="center" wrapText="1"/>
    </xf>
    <xf numFmtId="0" fontId="27" fillId="21" borderId="11" xfId="0" applyFont="1" applyFill="1" applyBorder="1" applyAlignment="1">
      <alignment horizontal="center" vertical="center"/>
    </xf>
    <xf numFmtId="0" fontId="27" fillId="21" borderId="3" xfId="0" applyFont="1" applyFill="1" applyBorder="1" applyAlignment="1">
      <alignment horizontal="center" vertical="center"/>
    </xf>
    <xf numFmtId="0" fontId="27" fillId="21" borderId="10" xfId="0" applyFont="1" applyFill="1" applyBorder="1" applyAlignment="1">
      <alignment horizontal="center" vertical="center"/>
    </xf>
    <xf numFmtId="0" fontId="26" fillId="21" borderId="1" xfId="0" applyFont="1" applyFill="1" applyBorder="1" applyAlignment="1">
      <alignment horizontal="center" vertical="center" wrapText="1"/>
    </xf>
    <xf numFmtId="0" fontId="26" fillId="21" borderId="12" xfId="0" applyFont="1" applyFill="1" applyBorder="1" applyAlignment="1">
      <alignment horizontal="center" vertical="center" wrapText="1"/>
    </xf>
    <xf numFmtId="0" fontId="26" fillId="21" borderId="11" xfId="0" applyFont="1" applyFill="1" applyBorder="1" applyAlignment="1">
      <alignment horizontal="center" vertical="center"/>
    </xf>
    <xf numFmtId="0" fontId="26" fillId="21" borderId="3" xfId="0" applyFont="1" applyFill="1" applyBorder="1" applyAlignment="1">
      <alignment horizontal="center" vertical="center"/>
    </xf>
    <xf numFmtId="0" fontId="26" fillId="21" borderId="10" xfId="0" applyFont="1" applyFill="1" applyBorder="1" applyAlignment="1">
      <alignment horizontal="center" vertical="center"/>
    </xf>
  </cellXfs>
  <cellStyles count="9">
    <cellStyle name="Hyperlink" xfId="6" xr:uid="{EA6C6D3A-581B-484E-BC07-15E9C6318A63}"/>
    <cellStyle name="Normal" xfId="0" builtinId="0"/>
    <cellStyle name="Normal 2" xfId="5" xr:uid="{00000000-0005-0000-0000-000001000000}"/>
    <cellStyle name="Normal 2 2" xfId="8" xr:uid="{979DB0DB-07BC-4B4A-AE7A-1936D012D866}"/>
    <cellStyle name="Normal 2 2 2" xfId="1" xr:uid="{00000000-0005-0000-0000-000002000000}"/>
    <cellStyle name="Normal 2 2 2 2" xfId="7" xr:uid="{38A03BFD-31E9-40E3-B00A-B9F95DD86B9D}"/>
    <cellStyle name="Normal 2 3" xfId="2" xr:uid="{00000000-0005-0000-0000-000003000000}"/>
    <cellStyle name="Normal 3" xfId="3" xr:uid="{00000000-0005-0000-0000-000004000000}"/>
    <cellStyle name="Normal 3 2" xfId="4" xr:uid="{00000000-0005-0000-0000-000005000000}"/>
  </cellStyles>
  <dxfs count="366">
    <dxf>
      <font>
        <b/>
      </font>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indexed="64"/>
          <bgColor theme="1" tint="4.9989318521683403E-2"/>
        </patternFill>
      </fill>
      <alignment horizontal="center" vertical="center"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rgb="FF00B0F0"/>
        </patternFill>
      </fill>
    </dxf>
    <dxf>
      <font>
        <b/>
        <i val="0"/>
        <strike val="0"/>
        <condense val="0"/>
        <extend val="0"/>
        <outline val="0"/>
        <shadow val="0"/>
        <u val="none"/>
        <vertAlign val="baseline"/>
        <sz val="11"/>
        <color theme="0"/>
        <name val="Calibri"/>
        <scheme val="minor"/>
      </font>
      <fill>
        <patternFill patternType="solid">
          <fgColor indexed="64"/>
          <bgColor rgb="FF00B0F0"/>
        </patternFill>
      </fill>
    </dxf>
    <dxf>
      <font>
        <b/>
        <i val="0"/>
        <strike val="0"/>
        <condense val="0"/>
        <extend val="0"/>
        <outline val="0"/>
        <shadow val="0"/>
        <u val="none"/>
        <vertAlign val="baseline"/>
        <sz val="11"/>
        <color theme="0"/>
        <name val="Calibri"/>
        <scheme val="minor"/>
      </font>
      <fill>
        <patternFill patternType="solid">
          <fgColor indexed="64"/>
          <bgColor rgb="FF92D050"/>
        </patternFill>
      </fill>
    </dxf>
    <dxf>
      <font>
        <b/>
        <i val="0"/>
        <strike val="0"/>
        <condense val="0"/>
        <extend val="0"/>
        <outline val="0"/>
        <shadow val="0"/>
        <u val="none"/>
        <vertAlign val="baseline"/>
        <sz val="11"/>
        <color theme="0"/>
        <name val="Calibri"/>
        <scheme val="minor"/>
      </font>
      <fill>
        <patternFill patternType="solid">
          <fgColor indexed="64"/>
          <bgColor rgb="FF92D050"/>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i val="0"/>
        <strike val="0"/>
        <condense val="0"/>
        <extend val="0"/>
        <outline val="0"/>
        <shadow val="0"/>
        <u val="none"/>
        <vertAlign val="baseline"/>
        <sz val="11"/>
        <color theme="0"/>
        <name val="Calibri"/>
        <scheme val="minor"/>
      </font>
      <fill>
        <patternFill patternType="solid">
          <fgColor theme="7"/>
          <bgColor theme="7"/>
        </patternFill>
      </fill>
    </dxf>
    <dxf>
      <font>
        <b val="0"/>
        <i val="0"/>
        <strike val="0"/>
        <condense val="0"/>
        <extend val="0"/>
        <outline val="0"/>
        <shadow val="0"/>
        <u val="none"/>
        <vertAlign val="baseline"/>
        <sz val="11"/>
        <color theme="1"/>
        <name val="Calibri"/>
        <scheme val="minor"/>
      </font>
      <border diagonalUp="0" diagonalDown="0">
        <left/>
        <right/>
        <top style="thin">
          <color theme="7"/>
        </top>
        <bottom/>
      </border>
    </dxf>
    <dxf>
      <border outline="0">
        <left style="thin">
          <color theme="7"/>
        </left>
        <right style="thin">
          <color theme="7"/>
        </right>
        <top style="thin">
          <color theme="7"/>
        </top>
        <bottom style="thin">
          <color theme="7"/>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7"/>
          <bgColor theme="7"/>
        </patternFill>
      </fill>
    </dxf>
    <dxf>
      <border outline="0">
        <top style="thin">
          <color theme="4" tint="0.39997558519241921"/>
        </top>
      </border>
    </dxf>
    <dxf>
      <font>
        <b/>
        <i val="0"/>
        <strike val="0"/>
        <condense val="0"/>
        <extend val="0"/>
        <outline val="0"/>
        <shadow val="0"/>
        <u val="none"/>
        <vertAlign val="baseline"/>
        <sz val="11"/>
        <color theme="0"/>
        <name val="Calibri"/>
        <scheme val="minor"/>
      </font>
      <fill>
        <patternFill patternType="solid">
          <fgColor theme="7"/>
          <bgColor theme="7"/>
        </patternFill>
      </fill>
    </dxf>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8"/>
        <color theme="0"/>
        <name val="Arial"/>
        <scheme val="none"/>
      </font>
      <fill>
        <patternFill patternType="solid">
          <fgColor indexed="64"/>
          <bgColor theme="9"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8"/>
        <color theme="0"/>
        <name val="Arial"/>
        <scheme val="none"/>
      </font>
      <fill>
        <patternFill patternType="solid">
          <fgColor indexed="64"/>
          <bgColor theme="9"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8"/>
        <color theme="0"/>
        <name val="Arial"/>
        <scheme val="none"/>
      </font>
      <fill>
        <patternFill patternType="solid">
          <fgColor indexed="64"/>
          <bgColor theme="4"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numFmt numFmtId="0" formatCode="General"/>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top style="thin">
          <color indexed="64"/>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fill>
        <patternFill patternType="solid">
          <fgColor theme="4" tint="0.79998168889431442"/>
          <bgColor theme="4"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9"/>
        <color rgb="FFFFFF00"/>
        <name val="Calibri"/>
        <scheme val="none"/>
      </font>
      <numFmt numFmtId="0" formatCode="General"/>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numFmt numFmtId="0" formatCode="General"/>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top style="thin">
          <color indexed="64"/>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fill>
        <patternFill patternType="solid">
          <fgColor theme="4" tint="0.79998168889431442"/>
          <bgColor theme="4"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9"/>
        <color rgb="FFFFFF00"/>
        <name val="Calibri"/>
        <scheme val="none"/>
      </font>
      <numFmt numFmtId="0" formatCode="General"/>
      <fill>
        <patternFill patternType="solid">
          <fgColor indexed="64"/>
          <bgColor theme="3" tint="-0.249977111117893"/>
        </patternFill>
      </fill>
      <alignment horizontal="center" vertical="center" textRotation="0" wrapText="1" indent="0" justifyLastLine="0" shrinkToFit="0" readingOrder="0"/>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rgb="FFFFFF00"/>
        <name val="Calibri"/>
        <scheme val="none"/>
      </font>
      <numFmt numFmtId="0" formatCode="General"/>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numFmt numFmtId="0" formatCode="General"/>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top style="thin">
          <color indexed="64"/>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fill>
        <patternFill patternType="solid">
          <fgColor theme="4" tint="0.79998168889431442"/>
          <bgColor theme="4"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9"/>
        <color rgb="FFFFFF00"/>
        <name val="Calibri"/>
        <scheme val="none"/>
      </font>
      <numFmt numFmtId="0" formatCode="General"/>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numFmt numFmtId="0" formatCode="General"/>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top style="thin">
          <color indexed="64"/>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fill>
        <patternFill patternType="solid">
          <fgColor theme="4" tint="0.79998168889431442"/>
          <bgColor theme="4"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9"/>
        <color rgb="FFFFFF00"/>
        <name val="Calibri"/>
        <scheme val="none"/>
      </font>
      <numFmt numFmtId="0" formatCode="General"/>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fill>
        <patternFill patternType="none">
          <fgColor indexed="64"/>
          <bgColor indexed="65"/>
        </patternFill>
      </fill>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8"/>
        <color theme="0"/>
        <name val="Arial"/>
        <scheme val="none"/>
      </font>
      <fill>
        <patternFill patternType="solid">
          <fgColor indexed="64"/>
          <bgColor theme="4"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border diagonalUp="0" diagonalDown="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9"/>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8"/>
        <name val="Calibri"/>
        <scheme val="none"/>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rgb="FFFFFF00"/>
        <name val="Calibri"/>
        <scheme val="none"/>
      </font>
      <fill>
        <patternFill patternType="solid">
          <fgColor indexed="64"/>
          <bgColor theme="3" tint="-0.249977111117893"/>
        </patternFill>
      </fill>
      <alignment horizontal="center" vertical="center" textRotation="0" wrapText="1" indent="0" justifyLastLine="0" shrinkToFit="0" readingOrder="0"/>
    </dxf>
    <dxf>
      <font>
        <color theme="0"/>
      </font>
      <fill>
        <patternFill>
          <bgColor rgb="FFFF0000"/>
        </patternFill>
      </fill>
    </dxf>
    <dxf>
      <border>
        <top style="medium">
          <color auto="1"/>
        </top>
        <bottom style="medium">
          <color auto="1"/>
        </bottom>
        <vertical/>
        <horizontal style="medium">
          <color auto="1"/>
        </horizontal>
      </border>
    </dxf>
    <dxf>
      <fill>
        <patternFill>
          <bgColor rgb="FFFF0000"/>
        </patternFill>
      </fill>
    </dxf>
    <dxf>
      <border>
        <left style="thin">
          <color auto="1"/>
        </left>
        <right style="thin">
          <color auto="1"/>
        </right>
        <top style="thin">
          <color auto="1"/>
        </top>
        <bottom style="thin">
          <color auto="1"/>
        </bottom>
      </border>
    </dxf>
  </dxfs>
  <tableStyles count="2" defaultTableStyle="TableStyleMedium2" defaultPivotStyle="PivotStyleLight16">
    <tableStyle name="Estilo de tabla 1" pivot="0" count="2" xr9:uid="{00000000-0011-0000-FFFF-FFFF00000000}">
      <tableStyleElement type="wholeTable" dxfId="365"/>
      <tableStyleElement type="headerRow" dxfId="364"/>
    </tableStyle>
    <tableStyle name="Estilo de tabla 2" pivot="0" count="2" xr9:uid="{00000000-0011-0000-FFFF-FFFF01000000}">
      <tableStyleElement type="wholeTable" dxfId="363"/>
      <tableStyleElement type="headerRow" dxfId="362"/>
    </tableStyle>
  </tableStyles>
  <colors>
    <mruColors>
      <color rgb="FF8CC068"/>
      <color rgb="FF3E5F27"/>
      <color rgb="FF4D7731"/>
      <color rgb="FFAED395"/>
      <color rgb="FF9ECA80"/>
      <color rgb="FF78B64E"/>
      <color rgb="FF7EBA56"/>
      <color rgb="FF5A8B39"/>
      <color rgb="FF68A042"/>
      <color rgb="FF33C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178594</xdr:colOff>
      <xdr:row>0</xdr:row>
      <xdr:rowOff>23812</xdr:rowOff>
    </xdr:from>
    <xdr:to>
      <xdr:col>3</xdr:col>
      <xdr:colOff>275123</xdr:colOff>
      <xdr:row>0</xdr:row>
      <xdr:rowOff>943302</xdr:rowOff>
    </xdr:to>
    <xdr:pic>
      <xdr:nvPicPr>
        <xdr:cNvPr id="4" name="Imagen 3">
          <a:extLst>
            <a:ext uri="{FF2B5EF4-FFF2-40B4-BE49-F238E27FC236}">
              <a16:creationId xmlns:a16="http://schemas.microsoft.com/office/drawing/2014/main" id="{9D9B25CC-5B37-455E-BA67-771B7BF21CC1}"/>
            </a:ext>
          </a:extLst>
        </xdr:cNvPr>
        <xdr:cNvPicPr>
          <a:picLocks noChangeAspect="1"/>
        </xdr:cNvPicPr>
      </xdr:nvPicPr>
      <xdr:blipFill>
        <a:blip xmlns:r="http://schemas.openxmlformats.org/officeDocument/2006/relationships" r:embed="rId1"/>
        <a:stretch>
          <a:fillRect/>
        </a:stretch>
      </xdr:blipFill>
      <xdr:spPr>
        <a:xfrm>
          <a:off x="440532" y="23812"/>
          <a:ext cx="3049279" cy="9194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ED33D73\2.%20Catalogo%20de%20atributos%20de%20dat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biernobogota.sharepoint.com/Users/Jessica%20Vargas/AppData/Local/Microsoft/Windows/INetCache/Content.Outlook/F7V6BNMY/CatInformaci&#243;n%20Derechos%20Humano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obiernobogota-my.sharepoint.com/Users/Administrador/Downloads/prueba/Catalogo%20de%20atributos%20de%20inform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obiernobogota-my.sharepoint.com/Users/Judith.Rodriguez/Downloads/FORMATO%20ATRIBUTOS%20DRP%20VF%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Judith.Rodriguez/Desktop/TELETRABAJO%20CLAUDIA_2020/COMPONENTES%20RECIBIDOS%20DEP_2020/INFORMACION_2020/Consolidado_informaci&#243;n_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udith.Rodriguez\Downloads\ACTIVOS_SALRC_2907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udith.Rodriguez\Downloads\FORMATO%20ATRIBUTOS%2012_06_2020%20_%20OFICINA%20ATENCI&#211;N%20AL%20CIUDADANO%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gobiernobogota-my.sharepoint.com/Users/Judith.Rodriguez/Desktop/TELETRABAJO%20CLAUDIA_2020/COMPONENTES%20RECIBIDOS%20DEP_2020/INFORMACION_2020/APOYO_ESTRATEGICAS_2020/SUBSECRETARIA%20INSTITUCIONAL/ACTIVOS%20%20DGTH.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CTIVIDADES_2022\COMPONENTES_NC_120122\2.CAINFORMACION_DIC2021\VFINALES_AINFORMACION_2021\SUB_GESTION%20INSTITUCIONAL\AINFOR_DCONTRATACION_V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_Des"/>
      <sheetName val="Diccionario de datos"/>
    </sheetNames>
    <sheetDataSet>
      <sheetData sheetId="0">
        <row r="3">
          <cell r="A3" t="str">
            <v>Públicos</v>
          </cell>
        </row>
        <row r="4">
          <cell r="A4" t="str">
            <v>Semiprivados</v>
          </cell>
        </row>
        <row r="5">
          <cell r="A5" t="str">
            <v>Privados</v>
          </cell>
        </row>
        <row r="6">
          <cell r="A6" t="str">
            <v>Especiales</v>
          </cell>
        </row>
        <row r="12">
          <cell r="A12" t="str">
            <v>Trámites_administrativos_propios_de_la_SDG</v>
          </cell>
        </row>
        <row r="13">
          <cell r="A13" t="str">
            <v>Gestión_en_cumplimiento_de_la_funcionalidad_de_la_SDG</v>
          </cell>
        </row>
        <row r="14">
          <cell r="A14" t="str">
            <v>Alimentación_Actualización_de_los_sistemas_de_información_vigentes_de_la_SDG</v>
          </cell>
        </row>
        <row r="15">
          <cell r="A15" t="str">
            <v>Respuestas_a_PQRS</v>
          </cell>
        </row>
        <row r="16">
          <cell r="A16" t="str">
            <v>Desarrollo_de_actividades_propias_a_través_de_sus_diferentes_procesos</v>
          </cell>
        </row>
        <row r="20">
          <cell r="A20" t="str">
            <v>Escrito</v>
          </cell>
        </row>
        <row r="21">
          <cell r="A21" t="str">
            <v>Verbal</v>
          </cell>
        </row>
        <row r="22">
          <cell r="A22" t="str">
            <v>Conductas_inequívocas</v>
          </cell>
        </row>
        <row r="23">
          <cell r="A23" t="str">
            <v>Sin medio</v>
          </cell>
        </row>
        <row r="24">
          <cell r="A24" t="str">
            <v>N/A</v>
          </cell>
        </row>
        <row r="28">
          <cell r="A28" t="str">
            <v>Garantizar el derecho al Hábeas Data</v>
          </cell>
          <cell r="D28" t="str">
            <v>Registro, seguimiento y control de Actuaciones Administrativas</v>
          </cell>
        </row>
        <row r="29">
          <cell r="A29" t="str">
            <v>Solicitar y conservar autorización otorgada por el titular</v>
          </cell>
          <cell r="D29" t="str">
            <v>Prestacion de Servicio de Certificado de Residencia</v>
          </cell>
        </row>
        <row r="30">
          <cell r="A30" t="str">
            <v>Aplicar y mantener los principios de seguridad de la información</v>
          </cell>
          <cell r="D30" t="str">
            <v>Prestacion de Servicio de Certificado de Propiedad Horizontal</v>
          </cell>
        </row>
        <row r="31">
          <cell r="A31" t="str">
            <v>Rectificar la información cuando sea incorrecta y comunicar al responsable de los datos</v>
          </cell>
          <cell r="D31" t="str">
            <v>Prestacion de Servicio de Certificado de Sello Seguro</v>
          </cell>
        </row>
        <row r="32">
          <cell r="A32" t="str">
            <v>Respuesta oportuna a las peticiones</v>
          </cell>
          <cell r="D32" t="str">
            <v>Prestacion de Servicio de Documentos Extraviados</v>
          </cell>
        </row>
        <row r="33">
          <cell r="D33" t="str">
            <v>Relaciones Contractuales(Nomina, Estudios, ubicación laboral, etc)</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CION"/>
      <sheetName val="1. Servicios_de_Informacion"/>
      <sheetName val="2. Atributos de Informacion"/>
      <sheetName val="3. Flujo de Informacion"/>
      <sheetName val="listado"/>
      <sheetName val="CatInformación Derechos Humanos"/>
    </sheetNames>
    <sheetDataSet>
      <sheetData sheetId="0"/>
      <sheetData sheetId="1">
        <row r="3">
          <cell r="E3" t="str">
            <v>Direccion Derechos Humanos</v>
          </cell>
        </row>
      </sheetData>
      <sheetData sheetId="2"/>
      <sheetData sheetId="3"/>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alogo de Información"/>
      <sheetName val="SERIES"/>
      <sheetName val="SUBSERIES"/>
    </sheetNames>
    <sheetDataSet>
      <sheetData sheetId="0"/>
      <sheetData sheetId="1">
        <row r="3">
          <cell r="B3" t="str">
            <v>5 ACCIONES CONSTITUCIONALES</v>
          </cell>
        </row>
        <row r="4">
          <cell r="B4" t="str">
            <v>10 ACTAS</v>
          </cell>
        </row>
        <row r="5">
          <cell r="B5" t="str">
            <v>15 ACTUACIONES ADMINISTRATIVAS</v>
          </cell>
        </row>
        <row r="6">
          <cell r="B6" t="str">
            <v>20 ANTEPROYECTOS DE PRESUPUESTO</v>
          </cell>
        </row>
        <row r="7">
          <cell r="B7" t="str">
            <v>25 AUTOLIQUIDACIONES DE APORTES AL SISTEMA DE SEGURIDAD SOCIAL</v>
          </cell>
        </row>
        <row r="8">
          <cell r="B8" t="str">
            <v>30 BANCO DE PROGRAMAS Y PROYECTOS LOCALES</v>
          </cell>
        </row>
        <row r="9">
          <cell r="B9" t="str">
            <v>35 CENSO DE PERROS POTENCIALMENTE PELIGROSOS</v>
          </cell>
        </row>
        <row r="10">
          <cell r="B10" t="str">
            <v>40 CERTIFICACIONES DE ALMACENAMIENTO, APROVECHAMIENTO, TRATAMIENTO O</v>
          </cell>
        </row>
        <row r="11">
          <cell r="B11" t="str">
            <v>45 CERTIFICADOS</v>
          </cell>
        </row>
        <row r="12">
          <cell r="B12" t="str">
            <v>50 CIERRES PRESUPUESTALES</v>
          </cell>
        </row>
        <row r="13">
          <cell r="B13" t="str">
            <v>55 CIRCULARES</v>
          </cell>
        </row>
        <row r="14">
          <cell r="B14" t="str">
            <v>60 COBROS PERSUASIVOS</v>
          </cell>
        </row>
        <row r="15">
          <cell r="B15" t="str">
            <v>65  COMPROBANTES DE ALMACEN</v>
          </cell>
        </row>
        <row r="16">
          <cell r="B16" t="str">
            <v>70 COMPROBANTES DE CONTABILIDAD</v>
          </cell>
        </row>
        <row r="17">
          <cell r="B17" t="str">
            <v>75 CONCEPTOS</v>
          </cell>
        </row>
        <row r="18">
          <cell r="B18" t="str">
            <v>80 CONCILIACIONES</v>
          </cell>
        </row>
        <row r="19">
          <cell r="B19" t="str">
            <v>85 CONSECUTIVOS DE COMUNICACIONES OFICIALES</v>
          </cell>
        </row>
        <row r="20">
          <cell r="B20" t="str">
            <v>90 CONTRATOS</v>
          </cell>
        </row>
        <row r="21">
          <cell r="B21" t="str">
            <v>95 CUENTAS BANCARIAS</v>
          </cell>
        </row>
        <row r="22">
          <cell r="B22" t="str">
            <v>100 CUENTAS MENSUALES DE ALMACEN</v>
          </cell>
        </row>
        <row r="23">
          <cell r="B23" t="str">
            <v>105 DECRETOS LOCALES</v>
          </cell>
        </row>
        <row r="24">
          <cell r="B24" t="str">
            <v>110 DERECHOS DE PETICION</v>
          </cell>
        </row>
        <row r="25">
          <cell r="B25" t="str">
            <v>115 DESPACHOS COMISORIOS</v>
          </cell>
        </row>
        <row r="26">
          <cell r="B26" t="str">
            <v>120 EJECUCIONES PRESUPUESTALES</v>
          </cell>
        </row>
        <row r="27">
          <cell r="B27" t="str">
            <v>125 EVALUACION DE REQUISITOS LEGALES</v>
          </cell>
        </row>
        <row r="28">
          <cell r="B28" t="str">
            <v>130 FALLOS DE SEGUNDA INSTANCIA</v>
          </cell>
        </row>
        <row r="29">
          <cell r="B29" t="str">
            <v>135 GARANTIAS PARA EL EJERCICIO DE LOS DERECHOS HUMANOS DE LAS PERSONAS LGBTI</v>
          </cell>
        </row>
        <row r="30">
          <cell r="B30" t="str">
            <v>140 HISTORIAL DE EQUIPO Y MAQUINARIA</v>
          </cell>
        </row>
        <row r="31">
          <cell r="B31" t="str">
            <v>145 HISTORIAL DE VEHICULOS</v>
          </cell>
        </row>
        <row r="32">
          <cell r="B32" t="str">
            <v>150 HISTORIAS</v>
          </cell>
        </row>
        <row r="33">
          <cell r="B33" t="str">
            <v>155 INFORMES</v>
          </cell>
        </row>
        <row r="34">
          <cell r="B34" t="str">
            <v>160 INSTRUMENTOS ARCHIVISTICOS</v>
          </cell>
        </row>
        <row r="35">
          <cell r="B35" t="str">
            <v>165 INSTRUMENTOS DE REGISTRO Y CONTROL</v>
          </cell>
        </row>
        <row r="36">
          <cell r="B36" t="str">
            <v>170 INSTRUMENTOS DEL SISTEMA DE GESTION DE CALIDAD</v>
          </cell>
        </row>
        <row r="37">
          <cell r="B37" t="str">
            <v>175 INVENTARIOS</v>
          </cell>
        </row>
        <row r="38">
          <cell r="B38" t="str">
            <v>180 LIBROS AUXILIARES DE CAJA MENOR</v>
          </cell>
        </row>
        <row r="39">
          <cell r="B39" t="str">
            <v>185 LIBROS CONTABLES</v>
          </cell>
        </row>
        <row r="40">
          <cell r="B40" t="str">
            <v>190 MANUALES</v>
          </cell>
        </row>
        <row r="41">
          <cell r="B41" t="str">
            <v>195 MEDIDAS CORRECTIVAS</v>
          </cell>
        </row>
        <row r="42">
          <cell r="B42" t="str">
            <v>200 MEDIDAS PROVISIONALES DE PROTECCION DE DERECHOS HUMANOS</v>
          </cell>
        </row>
        <row r="43">
          <cell r="B43" t="str">
            <v>205 MODIFICACIONES PRESUPUESTALES</v>
          </cell>
        </row>
        <row r="44">
          <cell r="B44" t="str">
            <v>210 NOMINAS</v>
          </cell>
        </row>
        <row r="45">
          <cell r="B45" t="str">
            <v>215 ORDENES DE PAGO</v>
          </cell>
        </row>
        <row r="46">
          <cell r="B46" t="str">
            <v>220 PIEZAS DE COMUNICACIÓN</v>
          </cell>
        </row>
        <row r="47">
          <cell r="B47" t="str">
            <v>225 PLANES</v>
          </cell>
        </row>
        <row r="48">
          <cell r="B48" t="str">
            <v>230 POLITICAS PUBLICAS</v>
          </cell>
        </row>
        <row r="49">
          <cell r="B49" t="str">
            <v>235 PONENCIAS</v>
          </cell>
        </row>
        <row r="50">
          <cell r="B50" t="str">
            <v>240 PROCESOS DISCIPLINARIOS</v>
          </cell>
        </row>
        <row r="51">
          <cell r="B51" t="str">
            <v>245 PROCESOS JUDICIALES</v>
          </cell>
        </row>
        <row r="52">
          <cell r="B52" t="str">
            <v>250 PROGRAMAS</v>
          </cell>
        </row>
        <row r="53">
          <cell r="B53" t="str">
            <v>255 PROYECTOS</v>
          </cell>
        </row>
        <row r="54">
          <cell r="B54" t="str">
            <v>260 QUERELLAS</v>
          </cell>
        </row>
        <row r="55">
          <cell r="B55" t="str">
            <v>265 REDES DISTRITALES DE DERECHOS HUMANOS, DIÁLOGO Y CONVIVENCIA</v>
          </cell>
        </row>
        <row r="56">
          <cell r="B56" t="str">
            <v>270 REGISTROS DE COMUNICACIONES OFICIALES</v>
          </cell>
        </row>
        <row r="57">
          <cell r="B57" t="str">
            <v>275 REGISTROS DE PARQUEO VEHICULOS</v>
          </cell>
        </row>
        <row r="58">
          <cell r="B58" t="str">
            <v>280 REGISTROS DE SERVICIO DE TRANSPORTE</v>
          </cell>
        </row>
        <row r="59">
          <cell r="B59" t="str">
            <v>285 RESOLUCIONES</v>
          </cell>
        </row>
        <row r="60">
          <cell r="B60" t="str">
            <v>290 SISTEMA INTEGRADO DE
CONSERVACIÓN Y PRESERVACIÓN</v>
          </cell>
        </row>
      </sheetData>
      <sheetData sheetId="2">
        <row r="1">
          <cell r="B1" t="str">
            <v>SUB-SERIES DOCUMENTALES</v>
          </cell>
        </row>
        <row r="2">
          <cell r="B2" t="str">
            <v>5.5. ACCIONES DE GRUPO</v>
          </cell>
        </row>
        <row r="3">
          <cell r="B3" t="str">
            <v>5.10 ACCIONES DE TUTELA</v>
          </cell>
        </row>
        <row r="4">
          <cell r="B4" t="str">
            <v>5.15 ACCIONES CONSTITUCIONALES</v>
          </cell>
        </row>
        <row r="5">
          <cell r="B5" t="str">
            <v>10.5 ACTAS DE CONCILIACION</v>
          </cell>
        </row>
        <row r="6">
          <cell r="B6" t="str">
            <v>10.10 ACTAS DE DISPOSICION DE BIENES DECOMISADOS</v>
          </cell>
        </row>
        <row r="7">
          <cell r="B7" t="str">
            <v>10.15 ACTAS DE ELIMINACION DE DOCUMENTOS</v>
          </cell>
        </row>
        <row r="8">
          <cell r="B8" t="str">
            <v xml:space="preserve">10.20  ACTAS DE JURAMENTO DE COLOMBIANOS POR ADOPCION </v>
          </cell>
        </row>
        <row r="9">
          <cell r="B9" t="str">
            <v>10.25 ACTAS DE LA COMISION DE PERSONAL</v>
          </cell>
        </row>
        <row r="10">
          <cell r="B10" t="str">
            <v>10.30 ACTAS DE LA COMISION DISTRITAL PARA LA COORDINACION Y SEGUIMIENTO DE LOS PROCESOS ELECTORALES</v>
          </cell>
        </row>
        <row r="11">
          <cell r="B11" t="str">
            <v>10.35 ACTAS DE LA COMISION INTERSECTORIAL DE GESTION Y DESARROLLO LOCAL DEL DISTRITO CAPITAL</v>
          </cell>
        </row>
        <row r="12">
          <cell r="B12" t="str">
            <v>10.40 ACTAS DE SALA DE DECISION</v>
          </cell>
        </row>
        <row r="13">
          <cell r="B13" t="str">
            <v>10.45 ACTAS DE TRANSFERENCIA PRIMARIA</v>
          </cell>
        </row>
        <row r="14">
          <cell r="B14" t="str">
            <v>10.50 ACTAS DE TRANSFERENCIA SECUNDARIA</v>
          </cell>
        </row>
        <row r="15">
          <cell r="B15" t="str">
            <v>10.55 ACTAS DEL COMITÉ CIVIL DE CONVIVENCIA DISTRITAL</v>
          </cell>
        </row>
        <row r="16">
          <cell r="B16" t="str">
            <v>10.60 ACTAS DEL COMITÉ CIVIL DE CONVIVENCIA LOCAL</v>
          </cell>
        </row>
        <row r="17">
          <cell r="B17" t="str">
            <v>10.65 ACTAS DEL COMITÉ COORDINADOR DE INVENTARIOS</v>
          </cell>
        </row>
        <row r="18">
          <cell r="B18" t="str">
            <v>10.70 ACTAS DEL COMITÉ DE CONTRATACION</v>
          </cell>
        </row>
        <row r="19">
          <cell r="B19" t="str">
            <v>10.75 ACTAS DEL COMITÉ DE CONVIVENCIA LABORAL</v>
          </cell>
        </row>
        <row r="20">
          <cell r="B20" t="str">
            <v>10.80 ACTAS DEL COMITÉ DE COORDINACION DEL SISTEMA DE CONTROL INTERNO</v>
          </cell>
        </row>
        <row r="21">
          <cell r="B21" t="str">
            <v>10.85 ACTAS DEL COMITÉ DE INCENTIVOS</v>
          </cell>
        </row>
        <row r="22">
          <cell r="B22" t="str">
            <v>10.90 ACTAS DEL COMITÉ DE SEGUIMIENTO DE LAS RELACIONES CON EL CONCEJO DE BOGOTA</v>
          </cell>
        </row>
        <row r="23">
          <cell r="B23" t="str">
            <v>10.95 ACTAS DE COMITÉ DE SEGUIMIENTO A LAS RELACIONES CON EL CONGRESO DE LA REPUBLICA</v>
          </cell>
        </row>
        <row r="24">
          <cell r="B24" t="str">
            <v>10.100 ACTAS DEL COMITÉ DEL SISTEMA INTEGRADO DE GESTION</v>
          </cell>
        </row>
        <row r="25">
          <cell r="B25" t="str">
            <v>10.105 ACTAS DEL COMITÉ DIRECTIVO</v>
          </cell>
        </row>
        <row r="26">
          <cell r="B26" t="str">
            <v xml:space="preserve">10.110 ACTAS DEL COMITÉ DISTRITAL DE ATENCION A LAS VICTIMAS DE GRAVES VIOLACIONES A LOS DERECHOS HUMANOS, DELITOS DE LESA HUMANIDAD Y CRIMENES DE GUERRA. </v>
          </cell>
        </row>
        <row r="27">
          <cell r="B27" t="str">
            <v>10.115 ACTAS DEL COMITÉ DISTRITAL PARA LA LUCHA CONTRA LA TRATA DE PERSONAS</v>
          </cell>
        </row>
        <row r="28">
          <cell r="B28" t="str">
            <v>10.120 ACTAS DEL COMITÉ INTERNO DE ARCHIVO</v>
          </cell>
        </row>
        <row r="29">
          <cell r="B29" t="str">
            <v>10.125 ACTAS DEL COMITÉ INTERNO DE CONCILIACION</v>
          </cell>
        </row>
        <row r="30">
          <cell r="B30" t="str">
            <v>10.130 ACTAS DEL COMIET INTERNO DE REUBICACIONES</v>
          </cell>
        </row>
        <row r="31">
          <cell r="B31" t="str">
            <v>10.135 ACTAS DEL COMITÉ PARITARIO DE SALUD OCUPACIONAL</v>
          </cell>
        </row>
        <row r="32">
          <cell r="B32" t="str">
            <v xml:space="preserve">10.140 ACTAS DEL COMITÉ SECTORIAL DE DESARROLLO ADMINISTRATIVO DE GOBIERNO, SEGURIDAD Y CONVIVENCIA </v>
          </cell>
        </row>
        <row r="33">
          <cell r="B33" t="str">
            <v>10.145 ACTAS DEL COMITÉ TECNICO DE DESEMPEÑO INSTITUCIONAL</v>
          </cell>
        </row>
        <row r="34">
          <cell r="B34" t="str">
            <v>10.150 ACTAS DEL COMITÉ TECNICO DE SOSTENIBILIDAD CONTABLE</v>
          </cell>
        </row>
        <row r="35">
          <cell r="B35" t="str">
            <v>10.155 ACTAS DEL CONSEJO CONSULTIVO DE DESCENTRALIZACION Y DESCONCENTRACION</v>
          </cell>
        </row>
        <row r="36">
          <cell r="B36" t="str">
            <v>10.160 ACTAS DEL CONSEJO CONSULTIVO Y DE CONCERTACION PARA LOS PUEBLOS INDIGENAS EN BOGOTA D.C.</v>
          </cell>
        </row>
        <row r="37">
          <cell r="B37" t="str">
            <v>10.165 ACTAS DEL CONSEJO DE ALCALDES</v>
          </cell>
        </row>
        <row r="38">
          <cell r="B38" t="str">
            <v>10.170 ACTAS DEL CONSEJO DE PLANEACION LOCAL</v>
          </cell>
        </row>
        <row r="39">
          <cell r="B39" t="str">
            <v>10.175 ACTAS DEL CONSEJO DISTRITAL DE COMUNIDADES NEGRAS, AFROCOLOMBIANAS RAIZALES Y PALENQUERAS</v>
          </cell>
        </row>
        <row r="40">
          <cell r="B40" t="str">
            <v>10.180 ACTAS DEL CONSEJO LOCAL DE GOBIERNO</v>
          </cell>
        </row>
        <row r="41">
          <cell r="B41" t="str">
            <v>10.185 ACTAS DEL CONSEJO LOCAL DE SEGURIDAD</v>
          </cell>
        </row>
        <row r="42">
          <cell r="B42" t="str">
            <v>15.5 ACTUACIONES ADMINISTRATIVAS DE CONTROL A ESTABLECIMIENTOS DE COMERCIO</v>
          </cell>
        </row>
        <row r="43">
          <cell r="B43" t="str">
            <v>15.10 ACTUACIONES ADMINISTRATIVAS DE CONTROL A OBRAS Y URBANISMOS</v>
          </cell>
        </row>
        <row r="44">
          <cell r="B44" t="str">
            <v>15.15 ACTUACIONES ADMINISTRATIVAS DE CONTROL DE TARIFAS DE ESTACIONAMIENTO FUERA DE VIA</v>
          </cell>
        </row>
        <row r="45">
          <cell r="B45" t="str">
            <v>15.20 ACTUACIONES ADMINISTRATIVAS DE RESTITUCION DEL ESPACIO PUBLICO</v>
          </cell>
        </row>
        <row r="46">
          <cell r="B46" t="str">
            <v>45.5 CERTIFICADOS DE PROPIEDAD HORIZONTAL</v>
          </cell>
        </row>
        <row r="47">
          <cell r="B47" t="str">
            <v>45.10 CERTIFICADOS DE RESIDENCIA</v>
          </cell>
        </row>
        <row r="48">
          <cell r="B48" t="str">
            <v>65.5 COMPROBANTES DE BAJA DE BIENES</v>
          </cell>
        </row>
        <row r="49">
          <cell r="B49" t="str">
            <v>65.10 COMPROBANTES DE INGRESO DE BIENES</v>
          </cell>
        </row>
        <row r="50">
          <cell r="B50" t="str">
            <v>65.15 COMPROBANTES DE REINTEGRO DE BIENES</v>
          </cell>
        </row>
        <row r="51">
          <cell r="B51" t="str">
            <v>65.20 COMPROBANTES DE SALIDA DE BIENES</v>
          </cell>
        </row>
        <row r="52">
          <cell r="B52" t="str">
            <v>70.5 COMPROBANTES DE AJUSTE</v>
          </cell>
        </row>
        <row r="53">
          <cell r="B53" t="str">
            <v>70.10 COMPROBANTES DE EGRESO</v>
          </cell>
        </row>
        <row r="54">
          <cell r="B54" t="str">
            <v>70.15 COMPROBANTES DE INGRESO</v>
          </cell>
        </row>
        <row r="55">
          <cell r="B55" t="str">
            <v>75.5 CONCEPTOS JURIDICOS</v>
          </cell>
        </row>
        <row r="56">
          <cell r="B56" t="str">
            <v>75.10 CONCEPTOS PREVIOS PARA JUEGOS LOCALIZADOS DE SUERTE Y AZAR</v>
          </cell>
        </row>
        <row r="57">
          <cell r="B57" t="str">
            <v>80.5 CONCILIACIONES CONTABLES</v>
          </cell>
        </row>
        <row r="58">
          <cell r="B58" t="str">
            <v>80.10 CONCILIACIONES PREJUDICIALES</v>
          </cell>
        </row>
        <row r="59">
          <cell r="B59" t="str">
            <v>90.5 CONTRATACION DIRECTA</v>
          </cell>
        </row>
        <row r="60">
          <cell r="B60" t="str">
            <v>90.10 CONTRATOS POR CONCURSO DE MERITOS</v>
          </cell>
        </row>
        <row r="61">
          <cell r="B61" t="str">
            <v>90.15 CONTRATOS POR LICITACION PUBLICA</v>
          </cell>
        </row>
        <row r="62">
          <cell r="B62" t="str">
            <v>90.20 CONTRATOS POR SELECCIÓN ABREVIADA</v>
          </cell>
        </row>
        <row r="63">
          <cell r="B63" t="str">
            <v>90.25 CONVENIOS</v>
          </cell>
        </row>
        <row r="64">
          <cell r="B64" t="str">
            <v>130.5 FALLOS DE SEGUNDA INSTANCIA DE MEDIDAS CORRECTIVAS</v>
          </cell>
        </row>
        <row r="65">
          <cell r="B65" t="str">
            <v>130.10 FALLOS DE SEGUNDA INSTANCIA DE PROCESOS DISCIPLINARIOS</v>
          </cell>
        </row>
        <row r="66">
          <cell r="B66" t="str">
            <v>150.5 HISTORIAS CLINICAS</v>
          </cell>
        </row>
        <row r="67">
          <cell r="B67" t="str">
            <v>150.10 HISTORIAS LABORALES</v>
          </cell>
        </row>
        <row r="68">
          <cell r="B68" t="str">
            <v>155.5 INFORMES A ENTIDADES DE CONTROL Y VIGILANCIA</v>
          </cell>
        </row>
        <row r="69">
          <cell r="B69" t="str">
            <v>155.10 INFORMES A OTROS ORGANISMOS</v>
          </cell>
        </row>
        <row r="70">
          <cell r="B70" t="str">
            <v>155.15 INFORMES ANUALES DE EVALUACION DEL SISTEMA DISTRITAL DE DERECHOS HUMANOS</v>
          </cell>
        </row>
        <row r="71">
          <cell r="B71" t="str">
            <v>155.20 INFORMES DE ACCIDENTES DE TRABAJO</v>
          </cell>
        </row>
        <row r="72">
          <cell r="B72" t="str">
            <v>155.25 INFOMRES DE AUDITORIA INTERNA AL SISTEMA INTEGRADO DE GESTION</v>
          </cell>
        </row>
        <row r="73">
          <cell r="B73" t="str">
            <v>155.30 INFORMES DE AUDITORIAS INTERNAS</v>
          </cell>
        </row>
        <row r="74">
          <cell r="B74" t="str">
            <v>155.35 INFORMES DEL CONTROL POLITICO DEL CONCEJO DE BOGOTA</v>
          </cell>
        </row>
        <row r="75">
          <cell r="B75" t="str">
            <v>155.40 INFORMES DE CONTROL POLITICO DEL CONGRESO DE LA REPUBLICA</v>
          </cell>
        </row>
        <row r="76">
          <cell r="B76" t="str">
            <v>155.45 INFORMES DE SEGUIMIENTO DE LAS PQRS</v>
          </cell>
        </row>
        <row r="77">
          <cell r="B77" t="str">
            <v>155.50 INFORMES DE CONTROL Y SEGUIMIENTO A PLANES DE MEJORAMIENTO</v>
          </cell>
        </row>
        <row r="78">
          <cell r="B78" t="str">
            <v xml:space="preserve">155.55 INFORMES DE ESTADOS CONTABLES </v>
          </cell>
        </row>
        <row r="79">
          <cell r="B79" t="str">
            <v>155.60 INFORMES DE FORTALECIMIENTO A POBLACION AFROBOGOTANA</v>
          </cell>
        </row>
        <row r="80">
          <cell r="B80" t="str">
            <v>155.65 INFORMES DE FOTALECIMIENTO A LOS PUEBLOS INDIGENAS ASENTADOS EN EL DISTRITO CAPITAL</v>
          </cell>
        </row>
        <row r="81">
          <cell r="B81" t="str">
            <v>155.70 INFORME DE GESTION</v>
          </cell>
        </row>
        <row r="82">
          <cell r="B82" t="str">
            <v>155.75 INFORMES DE OPERATIVOS A ESPACIO PUBLICO</v>
          </cell>
        </row>
        <row r="83">
          <cell r="B83" t="str">
            <v>155.80 INFORMES DE OPERATIVOS A ESTABLECIMIENTOS DE COMERCIO</v>
          </cell>
        </row>
        <row r="84">
          <cell r="B84" t="str">
            <v>155.85 INFORMES DE OPERATIVOS A OBRAS Y URBANISMO</v>
          </cell>
        </row>
        <row r="85">
          <cell r="B85" t="str">
            <v>155.90 INFORME DE RENDICION DE CUENTAS</v>
          </cell>
        </row>
        <row r="86">
          <cell r="B86" t="str">
            <v>155.95 INFORME DE SEGUIMIENTO A LOS CONSEJOS LOCALES DE GOBIERNO</v>
          </cell>
        </row>
        <row r="87">
          <cell r="B87" t="str">
            <v>155.100 INFORMES DE SEGUIMIENTO A PROYECTOS DE LEY</v>
          </cell>
        </row>
        <row r="88">
          <cell r="B88" t="str">
            <v>155.105 INFORMES DE SEGUIMIENTO AL PLAN DE MEJORAMIENTO</v>
          </cell>
        </row>
        <row r="89">
          <cell r="B89" t="str">
            <v>155.110 INFORMES DE SEGUIMIENTO DE LA ESTRATEGIA DIAL</v>
          </cell>
        </row>
        <row r="90">
          <cell r="B90" t="str">
            <v>155.115 INFORMES DE SEGUIMIENTO DE OBLIGACIONES POR PAGAR</v>
          </cell>
        </row>
        <row r="91">
          <cell r="B91" t="str">
            <v>155.120 INFORMES DE SEGUIMIENTO Y EVALUACIÓN A LA GESTIÓN DE LOS ALCALDES LOCALES</v>
          </cell>
        </row>
        <row r="92">
          <cell r="B92" t="str">
            <v>155.125 INFORMES DE VIABILIDAD TÉCNICA Y JURÍDICA A PROYECTOS DE ACUERDO</v>
          </cell>
        </row>
        <row r="93">
          <cell r="B93" t="str">
            <v>155.130 INFORMES DEL BANCO DE DOCUMENTOS DE IDENTIDAD EXTRAVIADOS</v>
          </cell>
        </row>
        <row r="94">
          <cell r="B94" t="str">
            <v>155.135 INFORMES EJECUTIVOS ANUALES</v>
          </cell>
        </row>
        <row r="95">
          <cell r="B95" t="str">
            <v>160.5 INSTRUMENTOS DE DESCRIPCIÓN DE ARCHIVOS</v>
          </cell>
        </row>
        <row r="96">
          <cell r="B96" t="str">
            <v>160.10 TABLAS DE RETENCIÓN DOCUMENTAL</v>
          </cell>
        </row>
        <row r="97">
          <cell r="B97" t="str">
            <v>160.15 TABLAS DE VALORACIÓN DOCUMENTAL</v>
          </cell>
        </row>
        <row r="98">
          <cell r="B98" t="str">
            <v>165.5 INSTRUMENTOS DE REGISTRO Y CONTROL DE ASPECTOS AMBIENTALES</v>
          </cell>
        </row>
        <row r="99">
          <cell r="B99" t="str">
            <v>165.10 INSTRUMENTOS DE REGISTRO Y CONTROL DE IDENTIFICACIÓN, EVALUACIÓN Y ACTUALIZACIÓN DE ASPECTOS E IMPACTOS AMBIENTALES</v>
          </cell>
        </row>
        <row r="100">
          <cell r="B100" t="str">
            <v>165.15 INSTRUMENTOS DE REGISTRO Y CONTROL DE LOS REQUISITOS LEGALES AMBIENTALES</v>
          </cell>
        </row>
        <row r="101">
          <cell r="B101" t="str">
            <v>165.20 INSTRUMENTOS DE REGISTRO Y CONTROL DE LOS REQUISITOS LEGALES EN SEGURIDAD Y SALUD EN EL TRABAJO</v>
          </cell>
        </row>
        <row r="102">
          <cell r="B102" t="str">
            <v>165.25 INSTRUMENTOS DE REGISTRO Y CONTROL DE NOTIFICACIONES</v>
          </cell>
        </row>
        <row r="103">
          <cell r="B103" t="str">
            <v>165.30 INSTRUMENTOS DE REGISTRO Y CONTROL DE REPARTO DE EXPEDIENTES</v>
          </cell>
        </row>
        <row r="104">
          <cell r="B104" t="str">
            <v>170.5 CUADROS DE CARACTERIZACION DOCUMENTAL</v>
          </cell>
        </row>
        <row r="105">
          <cell r="B105" t="str">
            <v>170.10 LISTADOS MAESTROS DE DOCUMENTOS INTERNOS Y EXTERNOS</v>
          </cell>
        </row>
        <row r="106">
          <cell r="B106" t="str">
            <v>170.15 MANUALES DE CALIDAD</v>
          </cell>
        </row>
        <row r="107">
          <cell r="B107" t="str">
            <v>170.20 MANUALES DE PROCEDIMIENTO</v>
          </cell>
        </row>
        <row r="108">
          <cell r="B108" t="str">
            <v>175.5 INVENTARIOS DE BIENES INMUEBLES</v>
          </cell>
        </row>
        <row r="109">
          <cell r="B109" t="str">
            <v>175.10 INVENTARIOS DE BIENES MUEBLES</v>
          </cell>
        </row>
        <row r="110">
          <cell r="B110" t="str">
            <v>185.5 LIBRO DIARIO</v>
          </cell>
        </row>
        <row r="111">
          <cell r="B111" t="str">
            <v>185.10 LIBROS AUXILIARES</v>
          </cell>
        </row>
        <row r="112">
          <cell r="B112" t="str">
            <v>185.15 LIBROS MAYORES</v>
          </cell>
        </row>
        <row r="113">
          <cell r="B113" t="str">
            <v>190.5 MANUALES DEL APLICATIVO Y SOLUCIONES INFORMATICAS</v>
          </cell>
        </row>
        <row r="114">
          <cell r="B114" t="str">
            <v>195.5 MEDIDAS CORRECTIVAS PARA LA PROTECCION DE BIENES E INMUEBLES</v>
          </cell>
        </row>
        <row r="115">
          <cell r="B115" t="str">
            <v>195.10 MEDIDAS CORRECTIVAS POR COMPORTAMIENTOS CONTRARIOS A LA CONVIVENCIA</v>
          </cell>
        </row>
        <row r="116">
          <cell r="B116" t="str">
            <v>220.5 PIEZAS DE COMUNICACIÓN EXTERNA</v>
          </cell>
        </row>
        <row r="117">
          <cell r="B117" t="str">
            <v>220.10 PIEZAS DE COMUNICACIÓN INTERNA</v>
          </cell>
        </row>
        <row r="118">
          <cell r="B118" t="str">
            <v>225.5 PLANES ANTICORRUPCION Y DE ATENCION AL CIUDADANO</v>
          </cell>
        </row>
        <row r="119">
          <cell r="B119" t="str">
            <v>225.10  PLANES ANUALES DE ADQUISICION</v>
          </cell>
        </row>
        <row r="120">
          <cell r="B120" t="str">
            <v>225.15 PLANES ANUALES DE AUDITORIA</v>
          </cell>
        </row>
        <row r="121">
          <cell r="B121" t="str">
            <v>225.20 PLANES ANUALES DE INCENTIVOS</v>
          </cell>
        </row>
        <row r="122">
          <cell r="B122" t="str">
            <v>225.25 PLANES ANUALES DE SEGURIDAD Y SALUD EN EL TRABAJO</v>
          </cell>
        </row>
        <row r="123">
          <cell r="B123" t="str">
            <v>225.30 PLANES DE BIENESTAR PERSONAL</v>
          </cell>
        </row>
        <row r="124">
          <cell r="B124" t="str">
            <v>225.35 PLANES DE CONTINGENCIA DE TECNOLOGIAS DE LA INFORMACION</v>
          </cell>
        </row>
        <row r="125">
          <cell r="B125" t="str">
            <v>225.40 PLANES DE CONTINUIDAD DE NEGOCIO</v>
          </cell>
        </row>
        <row r="126">
          <cell r="B126" t="str">
            <v>225.45 PLANES DE DESARROLLO LOCAL</v>
          </cell>
        </row>
        <row r="127">
          <cell r="B127" t="str">
            <v>225.50 PLANES DE EMERGENCIAS AMBIENTALES</v>
          </cell>
        </row>
        <row r="128">
          <cell r="B128" t="str">
            <v>225.55 PLANES DE EMERGENCIAS Y EVACUACIÓN</v>
          </cell>
        </row>
        <row r="129">
          <cell r="B129" t="str">
            <v>225.60 PLANES DE FORMACIÓN Y TOMA DE CONCIENCIA EN GESTIÓN AMBIENTAL</v>
          </cell>
        </row>
        <row r="130">
          <cell r="B130" t="str">
            <v>225.65 PLANES DE GESTIÓN INTEGRAL DE RESIDUOS PELIGROSOS</v>
          </cell>
        </row>
        <row r="131">
          <cell r="B131" t="str">
            <v>225.70 PLANES DE INTERVENCIÓN DE SEGURIDAD Y SALUD EN EL TRABAJO</v>
          </cell>
        </row>
        <row r="132">
          <cell r="B132" t="str">
            <v>225.75 PLANES DE MANEJO DE RIESGOS</v>
          </cell>
        </row>
        <row r="133">
          <cell r="B133" t="str">
            <v>225.80 PLANES ESTRATÉGICOS DE RECURSOS HUMANOS</v>
          </cell>
        </row>
        <row r="134">
          <cell r="B134" t="str">
            <v>225.85 PLANES ESTRATÉGICOS DE SISTEMAS DE INFORMACIÓN PESI</v>
          </cell>
        </row>
        <row r="135">
          <cell r="B135" t="str">
            <v>225.90 PLANES ESTRATÉGICOS INSTITUCIONALES</v>
          </cell>
        </row>
        <row r="136">
          <cell r="B136" t="str">
            <v>225.95 PLANES INSTITUCIONALES DE ARCHIVOS - PINAR</v>
          </cell>
        </row>
        <row r="137">
          <cell r="B137" t="str">
            <v>225.100 PLANES INSTITUCIONALES DE CAPACITACIÓN DEL PERSONAL</v>
          </cell>
        </row>
        <row r="138">
          <cell r="B138" t="str">
            <v>225.105 PLANES INSTITUCIONALES DE GESTIÓN AMBIENTAL</v>
          </cell>
        </row>
        <row r="139">
          <cell r="B139" t="str">
            <v>225.110 PLANES INTEGRALES DE ACCIONES AFIRMATIVAS PARA EL RECONOCIMIENTO DE LA DIVERSIDAD CULTURAL Y LA GARANTÍA DE LOS DERECHOS DE LA POBLACIÓN AFROCOLOMBIANA, NEGRA Y PALENQUERA</v>
          </cell>
        </row>
        <row r="140">
          <cell r="B140" t="str">
            <v>225.115 PLANES OPERATIVOS O DE GESTION</v>
          </cell>
        </row>
        <row r="141">
          <cell r="B141" t="str">
            <v>230.5 POLÍTICAS PÚBLICAS DE DERECHOS HUMANOS</v>
          </cell>
        </row>
        <row r="142">
          <cell r="B142" t="str">
            <v>230.10 POLÍTICAS PÚBLICAS DE LIBERTADES FUNDAMENTALES DE RELIGIÓN, CULTO Y CONCIENCIA</v>
          </cell>
        </row>
        <row r="143">
          <cell r="B143" t="str">
            <v>230.15 POLÍTICAS PÚBLICAS PARA LA POBLACIÓN AFRODESCENDIENTE RESIDENTE EN BOGOTÁ</v>
          </cell>
        </row>
        <row r="144">
          <cell r="B144" t="str">
            <v>240.5 PROCESOS DISCIPLINARIOS ORDINARIOS</v>
          </cell>
        </row>
        <row r="145">
          <cell r="B145" t="str">
            <v>240.10 PROCESOS DISCIPLINARIOS VERBALES</v>
          </cell>
        </row>
        <row r="146">
          <cell r="B146" t="str">
            <v>245.5 PROCESOS ANTE EL TRIBUNAL DE ARBITRAMENTO</v>
          </cell>
        </row>
        <row r="147">
          <cell r="B147" t="str">
            <v>245.10 PROCESOS CIVILES</v>
          </cell>
        </row>
        <row r="148">
          <cell r="B148" t="str">
            <v>245. 15 PROCESOS CONTENCIOSO ADMINISTRATIVOS</v>
          </cell>
        </row>
        <row r="149">
          <cell r="B149" t="str">
            <v>245.20 PROCESOS LABORALES</v>
          </cell>
        </row>
        <row r="150">
          <cell r="B150" t="str">
            <v>250.5 PROGRAMA DISTRITAL DE EDUCACIÓN EN DERECHOS HUMANOS PARA LA PAZ Y LA RECONCILIACIÓN</v>
          </cell>
        </row>
        <row r="151">
          <cell r="B151" t="str">
            <v>250.10 PROGRAMAS ANUALES MENSUALIZADOS DE CAJA PAC</v>
          </cell>
        </row>
        <row r="152">
          <cell r="B152" t="str">
            <v>250.15 PROGRAMAS ANUALES MENSUALIZADOS DE CAJA PAC</v>
          </cell>
        </row>
        <row r="153">
          <cell r="B153" t="str">
            <v>250.20 PROGRAMAS DE CAPACITACION DE PERSONAL</v>
          </cell>
        </row>
        <row r="154">
          <cell r="B154" t="str">
            <v>250.25 PROGRAMAS DE GESTION DOCUMENTAL</v>
          </cell>
        </row>
        <row r="155">
          <cell r="B155" t="str">
            <v>250.30  PROGRAMAS DE INCENTIVOS PARA EL PERSONAL</v>
          </cell>
        </row>
        <row r="156">
          <cell r="B156" t="str">
            <v>250.35 PROGRAMAS DE SALUD OCUPACIONAL</v>
          </cell>
        </row>
        <row r="157">
          <cell r="B157" t="str">
            <v xml:space="preserve">255.5 PROYECTOS DE DISEÑO, DESARROLLLO E IMPLEMENTACION DE SOLUCIONES INFORMATICAS </v>
          </cell>
        </row>
        <row r="158">
          <cell r="B158" t="str">
            <v>255.10 PROYECTOS DE INCIATIVAS CIUDADANAS PARA LA PROMOCIÓN DE LOS DERECHOS HUMANOS</v>
          </cell>
        </row>
        <row r="159">
          <cell r="B159" t="str">
            <v>255.15 PROYECTOS DE INVERSIÓN</v>
          </cell>
        </row>
        <row r="160">
          <cell r="B160" t="str">
            <v>255.20 PROYECTOS DE INVERSIÓN LOCAL</v>
          </cell>
        </row>
        <row r="161">
          <cell r="B161" t="str">
            <v>260.5 QUERELLAS DE AMPARO AL DOMICILIO</v>
          </cell>
        </row>
        <row r="162">
          <cell r="B162" t="str">
            <v>260.10 QUERELLAS POR AMENAZA DE RUINA</v>
          </cell>
        </row>
        <row r="163">
          <cell r="B163" t="str">
            <v>260.15 QUERELLAS POR PERTURBACIÓN A LA POSESIÓN</v>
          </cell>
        </row>
        <row r="164">
          <cell r="B164" t="str">
            <v>260.20 QUERELLAS POR TEMÁTICAS PRIORITARIAS  - PROCEDIMIENTO VERBAL ABREVIADO</v>
          </cell>
        </row>
        <row r="165">
          <cell r="B165" t="str">
            <v>260.25 QUERELLAS POR TEMÁTICAS PRIORITARIAS  - PROCEDIMIENTO VERBAL INMEDIATO- SEGUNDA INSTANCIA</v>
          </cell>
        </row>
        <row r="166">
          <cell r="B166" t="str">
            <v>260.30 QUERELLAS POR VIOLACIÓN A LAS REGLAS DE CONVIVENCIA- PROCEDIMIENTO ORDINARIO</v>
          </cell>
        </row>
        <row r="167">
          <cell r="B167" t="str">
            <v>260.35 QUERELLAS POR VIOLACIÓN A LAS REGLAS DE CONVIVENCIA- PROCEDIMIENTO VERBAL</v>
          </cell>
        </row>
        <row r="168">
          <cell r="B168" t="str">
            <v>260.40 QUERELLAS POR VIOLACIÓN A LAS REGLAS DE CONVIVENCIA - PROCEDIMIENTO SUMARIO</v>
          </cell>
        </row>
        <row r="169">
          <cell r="B169" t="str">
            <v>270.5 REGISTROS DE COMUNICACIONES OFICIALES ENVIADAS</v>
          </cell>
        </row>
        <row r="170">
          <cell r="B170" t="str">
            <v>270.10 REGISTROS DE COMUNICACIONES OFICIALES INTERNAS</v>
          </cell>
        </row>
        <row r="171">
          <cell r="B171" t="str">
            <v>270.15 REGISTROS DE COMUNICACIONES OFICIALES RECIBIDAS</v>
          </cell>
        </row>
        <row r="172">
          <cell r="B172" t="str">
            <v>285.5 RESOLUCIONES DE AUTORIZACIÓN Y SEGUIMIENTO A CONCURSOS</v>
          </cell>
        </row>
        <row r="173">
          <cell r="B173" t="str">
            <v>285.10 RESOLUCIONES DE PAGO A DELEGADOS PARA SORTEOS, CONCURSOS Y ESPECTÁCULOS PÚBLICOS</v>
          </cell>
        </row>
        <row r="174">
          <cell r="B174" t="str">
            <v>285.15 RESOLUCIONES DE REGISTRO PARA PARQUES DE DIVERSIONES, ATRACCIONES O DISPOSITIVOS DE ENTRETENIMIENTO Y JUEGOS LOCALIZADOS DE HABILIDAD Y DESTREZA</v>
          </cell>
        </row>
        <row r="175">
          <cell r="B175" t="str">
            <v>285.20 RESOLUCIONES PARA ACTIVIDADES DE AGLOMERACIÓN DE PÚBLICO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onentes"/>
      <sheetName val="Instrucciones"/>
      <sheetName val="Servicios_Registros"/>
      <sheetName val="Atributos activos información"/>
      <sheetName val="Despegables"/>
      <sheetName val="SER_SUBSER"/>
      <sheetName val="DEPENDENCIAS"/>
      <sheetName val="TRD_Series y subseries "/>
      <sheetName val="Documentos Controlados"/>
      <sheetName val="Poblacionales"/>
      <sheetName val="PROC"/>
    </sheetNames>
    <sheetDataSet>
      <sheetData sheetId="0" refreshError="1"/>
      <sheetData sheetId="1" refreshError="1"/>
      <sheetData sheetId="2" refreshError="1"/>
      <sheetData sheetId="3" refreshError="1"/>
      <sheetData sheetId="4" refreshError="1"/>
      <sheetData sheetId="5" refreshError="1"/>
      <sheetData sheetId="6" refreshError="1">
        <row r="2">
          <cell r="A2">
            <v>181</v>
          </cell>
          <cell r="B2" t="str">
            <v>AGLOMERACIONES - DIRECCIÓN JURÍDICA</v>
          </cell>
        </row>
        <row r="3">
          <cell r="A3">
            <v>996</v>
          </cell>
          <cell r="B3" t="str">
            <v>ANULACIONES</v>
          </cell>
        </row>
        <row r="4">
          <cell r="A4">
            <v>423</v>
          </cell>
          <cell r="B4" t="str">
            <v>ARCHIVO CENTRAL</v>
          </cell>
        </row>
        <row r="5">
          <cell r="A5">
            <v>999</v>
          </cell>
          <cell r="B5" t="str">
            <v>ARCHIVO DE DOCUMENTOS</v>
          </cell>
        </row>
        <row r="6">
          <cell r="A6">
            <v>652</v>
          </cell>
          <cell r="B6" t="str">
            <v>ÁREA DE GESTIÓN DE DESARROLLO LOCAL ANTONIO NARIÑO</v>
          </cell>
        </row>
        <row r="7">
          <cell r="A7">
            <v>622</v>
          </cell>
          <cell r="B7" t="str">
            <v>ÁREA DE GESTIÓN DE DESARROLLO LOCAL BARRIOS UNIDOS</v>
          </cell>
        </row>
        <row r="8">
          <cell r="A8">
            <v>572</v>
          </cell>
          <cell r="B8" t="str">
            <v>ÁREA DE GESTIÓN DE DESARROLLO LOCAL BOSA</v>
          </cell>
        </row>
        <row r="9">
          <cell r="A9">
            <v>672</v>
          </cell>
          <cell r="B9" t="str">
            <v>ÁREA DE GESTIÓN DE DESARROLLO LOCAL CANDELARIA</v>
          </cell>
        </row>
        <row r="10">
          <cell r="A10">
            <v>522</v>
          </cell>
          <cell r="B10" t="str">
            <v>ÁREA DE GESTIÓN DE DESARROLLO LOCAL CHAPINERO</v>
          </cell>
        </row>
        <row r="11">
          <cell r="A11">
            <v>692</v>
          </cell>
          <cell r="B11" t="str">
            <v>ÁREA DE GESTIÓN DE DESARROLLO LOCAL CIUDAD BOLIVAR</v>
          </cell>
        </row>
        <row r="12">
          <cell r="A12">
            <v>602</v>
          </cell>
          <cell r="B12" t="str">
            <v>ÁREA DE GESTIÓN DE DESARROLLO LOCAL ENGATIVÁ</v>
          </cell>
        </row>
        <row r="13">
          <cell r="A13">
            <v>592</v>
          </cell>
          <cell r="B13" t="str">
            <v>ÁREA DE GESTIÓN DE DESARROLLO LOCAL FONTIBÓN</v>
          </cell>
        </row>
        <row r="14">
          <cell r="A14">
            <v>582</v>
          </cell>
          <cell r="B14" t="str">
            <v>ÁREA DE GESTIÓN DE DESARROLLO LOCAL KENNEDY</v>
          </cell>
        </row>
        <row r="15">
          <cell r="A15">
            <v>642</v>
          </cell>
          <cell r="B15" t="str">
            <v>ÁREA DE GESTIÓN DE DESARROLLO LOCAL MÁRTIRES</v>
          </cell>
        </row>
        <row r="16">
          <cell r="A16">
            <v>662</v>
          </cell>
          <cell r="B16" t="str">
            <v>ÁREA DE GESTIÓN DE DESARROLLO LOCAL PUENTE ARANDA</v>
          </cell>
        </row>
        <row r="17">
          <cell r="A17">
            <v>682</v>
          </cell>
          <cell r="B17" t="str">
            <v>ÁREA DE GESTIÓN DE DESARROLLO LOCAL RAFAEL URIBE URIBE</v>
          </cell>
        </row>
        <row r="18">
          <cell r="A18">
            <v>542</v>
          </cell>
          <cell r="B18" t="str">
            <v>ÁREA DE GESTIÓN DE DESARROLLO LOCAL SAN CRISTÓBAL</v>
          </cell>
        </row>
        <row r="19">
          <cell r="A19">
            <v>532</v>
          </cell>
          <cell r="B19" t="str">
            <v>ÁREA DE GESTIÓN DE DESARROLLO LOCAL SANTAFÉ</v>
          </cell>
        </row>
        <row r="20">
          <cell r="A20">
            <v>612</v>
          </cell>
          <cell r="B20" t="str">
            <v>ÁREA DE GESTIÓN DE DESARROLLO LOCAL SUBA</v>
          </cell>
        </row>
        <row r="21">
          <cell r="A21">
            <v>702</v>
          </cell>
          <cell r="B21" t="str">
            <v>ÁREA DE GESTIÓN DE DESARROLLO LOCAL SUMAPAZ</v>
          </cell>
        </row>
        <row r="22">
          <cell r="A22">
            <v>632</v>
          </cell>
          <cell r="B22" t="str">
            <v>ÁREA DE GESTIÓN DE DESARROLLO LOCAL TEUSAQUILLO</v>
          </cell>
        </row>
        <row r="23">
          <cell r="A23">
            <v>562</v>
          </cell>
          <cell r="B23" t="str">
            <v>ÁREA DE GESTIÓN DE DESARROLLO LOCAL TUNJUELITO</v>
          </cell>
        </row>
        <row r="24">
          <cell r="A24">
            <v>512</v>
          </cell>
          <cell r="B24" t="str">
            <v>ÁREA DE GESTIÓN DE DESARROLLO LOCAL USAQUÉN</v>
          </cell>
        </row>
        <row r="25">
          <cell r="A25">
            <v>552</v>
          </cell>
          <cell r="B25" t="str">
            <v>ÁREA DE GESTIÓN DE DESARROLLO LOCAL USME</v>
          </cell>
        </row>
        <row r="26">
          <cell r="A26">
            <v>654</v>
          </cell>
          <cell r="B26" t="str">
            <v>ÁREA DE GESTIÓN POLICIVA INSPECCIONES ANTONIO NARIÑO</v>
          </cell>
        </row>
        <row r="27">
          <cell r="A27">
            <v>624</v>
          </cell>
          <cell r="B27" t="str">
            <v>ÁREA DE GESTIÓN POLICIVA INSPECCIONES BARRIOS UNIDOS</v>
          </cell>
        </row>
        <row r="28">
          <cell r="A28">
            <v>574</v>
          </cell>
          <cell r="B28" t="str">
            <v>ÁREA DE GESTIÓN POLICIVA INSPECCIONES BOSA</v>
          </cell>
        </row>
        <row r="29">
          <cell r="A29">
            <v>674</v>
          </cell>
          <cell r="B29" t="str">
            <v>ÁREA DE GESTIÓN POLICIVA INSPECCIONES CANDELARIA</v>
          </cell>
        </row>
        <row r="30">
          <cell r="A30">
            <v>524</v>
          </cell>
          <cell r="B30" t="str">
            <v>ÁREA DE GESTIÓN POLICIVA INSPECCIONES CHAPINERO</v>
          </cell>
        </row>
        <row r="31">
          <cell r="A31">
            <v>694</v>
          </cell>
          <cell r="B31" t="str">
            <v>ÁREA DE GESTIÓN POLICIVA INSPECCIONES CIUDAD BOLIVAR</v>
          </cell>
        </row>
        <row r="32">
          <cell r="A32">
            <v>604</v>
          </cell>
          <cell r="B32" t="str">
            <v>ÁREA DE GESTIÓN POLICIVA INSPECCIONES ENGATIVÁ</v>
          </cell>
        </row>
        <row r="33">
          <cell r="A33">
            <v>594</v>
          </cell>
          <cell r="B33" t="str">
            <v>ÁREA DE GESTIÓN POLICIVA INSPECCIONES FONTIBÓN</v>
          </cell>
        </row>
        <row r="34">
          <cell r="A34">
            <v>584</v>
          </cell>
          <cell r="B34" t="str">
            <v>ÁREA DE GESTIÓN POLICIVA INSPECCIONES KENNEDY</v>
          </cell>
        </row>
        <row r="35">
          <cell r="A35">
            <v>644</v>
          </cell>
          <cell r="B35" t="str">
            <v>ÁREA DE GESTIÓN POLICIVA INSPECCIONES MÁRTIRES</v>
          </cell>
        </row>
        <row r="36">
          <cell r="A36">
            <v>664</v>
          </cell>
          <cell r="B36" t="str">
            <v>ÁREA DE GESTIÓN POLICIVA INSPECCIONES PUENTE ARANDA</v>
          </cell>
        </row>
        <row r="37">
          <cell r="A37">
            <v>684</v>
          </cell>
          <cell r="B37" t="str">
            <v>ÁREA DE GESTIÓN POLICIVA INSPECCIONES RAFAEL URIBE URIBE</v>
          </cell>
        </row>
        <row r="38">
          <cell r="A38">
            <v>544</v>
          </cell>
          <cell r="B38" t="str">
            <v>ÁREA DE GESTIÓN POLICIVA INSPECCIONES SAN CRISTÓBAL</v>
          </cell>
        </row>
        <row r="39">
          <cell r="A39">
            <v>534</v>
          </cell>
          <cell r="B39" t="str">
            <v>ÁREA DE GESTIÓN POLICIVA INSPECCIONES SANTAFÉ</v>
          </cell>
        </row>
        <row r="40">
          <cell r="A40">
            <v>614</v>
          </cell>
          <cell r="B40" t="str">
            <v>ÁREA DE GESTIÓN POLICIVA INSPECCIONES SUBA</v>
          </cell>
        </row>
        <row r="41">
          <cell r="A41">
            <v>704</v>
          </cell>
          <cell r="B41" t="str">
            <v>ÁREA DE GESTIÓN POLICIVA INSPECCIONES SUMAPAZ</v>
          </cell>
        </row>
        <row r="42">
          <cell r="A42">
            <v>634</v>
          </cell>
          <cell r="B42" t="str">
            <v>ÁREA DE GESTIÓN POLICIVA INSPECCIONES TEUSAQUILLO</v>
          </cell>
        </row>
        <row r="43">
          <cell r="A43">
            <v>564</v>
          </cell>
          <cell r="B43" t="str">
            <v>ÁREA DE GESTIÓN POLICIVA INSPECCIONES TUNJUELITO</v>
          </cell>
        </row>
        <row r="44">
          <cell r="A44">
            <v>514</v>
          </cell>
          <cell r="B44" t="str">
            <v>ÁREA DE GESTIÓN POLICIVA INSPECCIONES USAQUÉN</v>
          </cell>
        </row>
        <row r="45">
          <cell r="A45">
            <v>554</v>
          </cell>
          <cell r="B45" t="str">
            <v>ÁREA DE GESTIÓN POLICIVA INSPECCIONES USME</v>
          </cell>
        </row>
        <row r="46">
          <cell r="A46">
            <v>653</v>
          </cell>
          <cell r="B46" t="str">
            <v>ÁREA DE GESTIÓN POLICIVA JURÍDICA ANTONIO NARIÑO</v>
          </cell>
        </row>
        <row r="47">
          <cell r="A47">
            <v>623</v>
          </cell>
          <cell r="B47" t="str">
            <v>ÁREA DE GESTIÓN POLICIVA JURÍDICA BARRIOS UNIDOS</v>
          </cell>
        </row>
        <row r="48">
          <cell r="A48">
            <v>573</v>
          </cell>
          <cell r="B48" t="str">
            <v>ÁREA DE GESTIÓN POLICIVA JURÍDICA BOSA</v>
          </cell>
        </row>
        <row r="49">
          <cell r="A49">
            <v>673</v>
          </cell>
          <cell r="B49" t="str">
            <v>ÁREA DE GESTIÓN POLICIVA JURÍDICA CANDELARIA</v>
          </cell>
        </row>
        <row r="50">
          <cell r="A50">
            <v>523</v>
          </cell>
          <cell r="B50" t="str">
            <v>ÁREA DE GESTIÓN POLICIVA JURÍDICA CHAPINERO</v>
          </cell>
        </row>
        <row r="51">
          <cell r="A51">
            <v>693</v>
          </cell>
          <cell r="B51" t="str">
            <v>ÁREA DE GESTIÓN POLICIVA JURÍDICA CIUDAD BOLIVAR</v>
          </cell>
        </row>
        <row r="52">
          <cell r="A52">
            <v>603</v>
          </cell>
          <cell r="B52" t="str">
            <v>ÁREA DE GESTIÓN POLICIVA JURÍDICA ENGATIVÁ</v>
          </cell>
        </row>
        <row r="53">
          <cell r="A53">
            <v>593</v>
          </cell>
          <cell r="B53" t="str">
            <v>ÁREA DE GESTIÓN POLICIVA JURÍDICA FONTIBÓN</v>
          </cell>
        </row>
        <row r="54">
          <cell r="A54">
            <v>583</v>
          </cell>
          <cell r="B54" t="str">
            <v>ÁREA DE GESTIÓN POLICIVA JURÍDICA KENNEDY</v>
          </cell>
        </row>
        <row r="55">
          <cell r="A55">
            <v>643</v>
          </cell>
          <cell r="B55" t="str">
            <v>ÁREA DE GESTIÓN POLICIVA JURÍDICA MÁRTIRES</v>
          </cell>
        </row>
        <row r="56">
          <cell r="A56">
            <v>663</v>
          </cell>
          <cell r="B56" t="str">
            <v>ÁREA DE GESTIÓN POLICIVA JURÍDICA PUENTE ARANDA</v>
          </cell>
        </row>
        <row r="57">
          <cell r="A57">
            <v>683</v>
          </cell>
          <cell r="B57" t="str">
            <v>ÁREA DE GESTIÓN POLICIVA JURÍDICA RAFAEL URIBE URIBE</v>
          </cell>
        </row>
        <row r="58">
          <cell r="A58">
            <v>543</v>
          </cell>
          <cell r="B58" t="str">
            <v>ÁREA DE GESTIÓN POLICIVA JURÍDICA SAN CRISTÓBAL</v>
          </cell>
        </row>
        <row r="59">
          <cell r="A59">
            <v>533</v>
          </cell>
          <cell r="B59" t="str">
            <v>ÁREA DE GESTIÓN POLICIVA JURÍDICA SANTAFÉ</v>
          </cell>
        </row>
        <row r="60">
          <cell r="A60">
            <v>613</v>
          </cell>
          <cell r="B60" t="str">
            <v>ÁREA DE GESTIÓN POLICIVA JURÍDICA SUBA</v>
          </cell>
        </row>
        <row r="61">
          <cell r="A61">
            <v>703</v>
          </cell>
          <cell r="B61" t="str">
            <v>ÁREA DE GESTIÓN POLICIVA JURÍDICA SUMAPAZ</v>
          </cell>
        </row>
        <row r="62">
          <cell r="A62">
            <v>633</v>
          </cell>
          <cell r="B62" t="str">
            <v>ÁREA DE GESTIÓN POLICIVA JURÍDICA TEUSAQUILLO</v>
          </cell>
        </row>
        <row r="63">
          <cell r="A63">
            <v>563</v>
          </cell>
          <cell r="B63" t="str">
            <v>ÁREA DE GESTIÓN POLICIVA JURÍDICA TUNJUELITO</v>
          </cell>
        </row>
        <row r="64">
          <cell r="A64">
            <v>513</v>
          </cell>
          <cell r="B64" t="str">
            <v>ÁREA DE GESTIÓN POLICIVA JURÍDICA USAQUÉN</v>
          </cell>
        </row>
        <row r="65">
          <cell r="A65">
            <v>553</v>
          </cell>
          <cell r="B65" t="str">
            <v>ÁREA DE GESTIÓN POLICIVA JURÍDICA USME</v>
          </cell>
        </row>
        <row r="66">
          <cell r="A66">
            <v>161</v>
          </cell>
          <cell r="B66" t="str">
            <v>ASUNTOS DISCIPLINARIOS - Comisionado 1</v>
          </cell>
        </row>
        <row r="67">
          <cell r="A67">
            <v>190</v>
          </cell>
          <cell r="B67" t="str">
            <v>ASUNTOS DISCIPLINARIOS - Comisionado 10</v>
          </cell>
        </row>
        <row r="68">
          <cell r="A68">
            <v>191</v>
          </cell>
          <cell r="B68" t="str">
            <v>ASUNTOS DISCIPLINARIOS - Comisionado 11</v>
          </cell>
        </row>
        <row r="69">
          <cell r="A69">
            <v>192</v>
          </cell>
          <cell r="B69" t="str">
            <v>ASUNTOS DISCIPLINARIOS - Comisionado 12</v>
          </cell>
        </row>
        <row r="70">
          <cell r="A70">
            <v>193</v>
          </cell>
          <cell r="B70" t="str">
            <v>ASUNTOS DISCIPLINARIOS - Comisionado 13</v>
          </cell>
        </row>
        <row r="71">
          <cell r="A71">
            <v>194</v>
          </cell>
          <cell r="B71" t="str">
            <v>ASUNTOS DISCIPLINARIOS - Comisionado 14</v>
          </cell>
        </row>
        <row r="72">
          <cell r="A72">
            <v>195</v>
          </cell>
          <cell r="B72" t="str">
            <v>ASUNTOS DISCIPLINARIOS - Comisionado 15</v>
          </cell>
        </row>
        <row r="73">
          <cell r="A73">
            <v>196</v>
          </cell>
          <cell r="B73" t="str">
            <v>ASUNTOS DISCIPLINARIOS - Comisionado 16</v>
          </cell>
        </row>
        <row r="74">
          <cell r="A74">
            <v>197</v>
          </cell>
          <cell r="B74" t="str">
            <v>ASUNTOS DISCIPLINARIOS - Comisionado 17</v>
          </cell>
        </row>
        <row r="75">
          <cell r="A75">
            <v>162</v>
          </cell>
          <cell r="B75" t="str">
            <v>ASUNTOS DISCIPLINARIOS - Comisionado 2</v>
          </cell>
        </row>
        <row r="76">
          <cell r="A76">
            <v>163</v>
          </cell>
          <cell r="B76" t="str">
            <v>ASUNTOS DISCIPLINARIOS - Comisionado 3</v>
          </cell>
        </row>
        <row r="77">
          <cell r="A77">
            <v>164</v>
          </cell>
          <cell r="B77" t="str">
            <v>ASUNTOS DISCIPLINARIOS - Comisionado 4</v>
          </cell>
        </row>
        <row r="78">
          <cell r="A78">
            <v>165</v>
          </cell>
          <cell r="B78" t="str">
            <v>ASUNTOS DISCIPLINARIOS - Comisionado 5</v>
          </cell>
        </row>
        <row r="79">
          <cell r="A79">
            <v>166</v>
          </cell>
          <cell r="B79" t="str">
            <v>ASUNTOS DISCIPLINARIOS - Comisionado 6</v>
          </cell>
        </row>
        <row r="80">
          <cell r="A80">
            <v>167</v>
          </cell>
          <cell r="B80" t="str">
            <v>ASUNTOS DISCIPLINARIOS - Comisionado 7</v>
          </cell>
        </row>
        <row r="81">
          <cell r="A81">
            <v>168</v>
          </cell>
          <cell r="B81" t="str">
            <v>ASUNTOS DISCIPLINARIOS - Comisionado 8</v>
          </cell>
        </row>
        <row r="82">
          <cell r="A82">
            <v>169</v>
          </cell>
          <cell r="B82" t="str">
            <v>ASUNTOS DISCIPLINARIOS - Comisionado 9</v>
          </cell>
        </row>
        <row r="83">
          <cell r="A83">
            <v>651</v>
          </cell>
          <cell r="B83" t="str">
            <v>CDI ANTONIO NARIÑO</v>
          </cell>
        </row>
        <row r="84">
          <cell r="A84">
            <v>621</v>
          </cell>
          <cell r="B84" t="str">
            <v>CDI BARRIOS UNIDOS</v>
          </cell>
        </row>
        <row r="85">
          <cell r="A85">
            <v>571</v>
          </cell>
          <cell r="B85" t="str">
            <v>CDI BOSA</v>
          </cell>
        </row>
        <row r="86">
          <cell r="A86">
            <v>671</v>
          </cell>
          <cell r="B86" t="str">
            <v>CDI CANDELARIA</v>
          </cell>
        </row>
        <row r="87">
          <cell r="A87">
            <v>521</v>
          </cell>
          <cell r="B87" t="str">
            <v>CDI CHAPINERO</v>
          </cell>
        </row>
        <row r="88">
          <cell r="A88">
            <v>691</v>
          </cell>
          <cell r="B88" t="str">
            <v>CDI CIUDAD BOLIVAR</v>
          </cell>
        </row>
        <row r="89">
          <cell r="A89">
            <v>601</v>
          </cell>
          <cell r="B89" t="str">
            <v>CDI ENGATIVÁ</v>
          </cell>
        </row>
        <row r="90">
          <cell r="A90">
            <v>591</v>
          </cell>
          <cell r="B90" t="str">
            <v>CDI FONTIBÓN</v>
          </cell>
        </row>
        <row r="91">
          <cell r="A91">
            <v>581</v>
          </cell>
          <cell r="B91" t="str">
            <v>CDI KENNEDY</v>
          </cell>
        </row>
        <row r="92">
          <cell r="A92">
            <v>641</v>
          </cell>
          <cell r="B92" t="str">
            <v>CDI MÁRTIRES</v>
          </cell>
        </row>
        <row r="93">
          <cell r="A93">
            <v>421</v>
          </cell>
          <cell r="B93" t="str">
            <v>CDI NIVEL CENTRAL</v>
          </cell>
        </row>
        <row r="94">
          <cell r="A94">
            <v>661</v>
          </cell>
          <cell r="B94" t="str">
            <v>CDI PUENTE ARANDA</v>
          </cell>
        </row>
        <row r="95">
          <cell r="A95">
            <v>681</v>
          </cell>
          <cell r="B95" t="str">
            <v>CDI RAFAEL URIBE URIBE</v>
          </cell>
        </row>
        <row r="96">
          <cell r="A96">
            <v>541</v>
          </cell>
          <cell r="B96" t="str">
            <v>CDI SAN CRISTÓBAL</v>
          </cell>
        </row>
        <row r="97">
          <cell r="A97">
            <v>531</v>
          </cell>
          <cell r="B97" t="str">
            <v>CDI SANTAFÉ</v>
          </cell>
        </row>
        <row r="98">
          <cell r="A98">
            <v>611</v>
          </cell>
          <cell r="B98" t="str">
            <v>CDI SUBA</v>
          </cell>
        </row>
        <row r="99">
          <cell r="A99">
            <v>701</v>
          </cell>
          <cell r="B99" t="str">
            <v>CDI SUMAPAZ</v>
          </cell>
        </row>
        <row r="100">
          <cell r="A100">
            <v>631</v>
          </cell>
          <cell r="B100" t="str">
            <v>CDI TEUSAQUILLO</v>
          </cell>
        </row>
        <row r="101">
          <cell r="A101">
            <v>651</v>
          </cell>
          <cell r="B101" t="str">
            <v>CDI TUNJUELITO</v>
          </cell>
        </row>
        <row r="102">
          <cell r="A102">
            <v>511</v>
          </cell>
          <cell r="B102" t="str">
            <v>CDI USAQUÉN</v>
          </cell>
        </row>
        <row r="103">
          <cell r="A103">
            <v>551</v>
          </cell>
          <cell r="B103" t="str">
            <v>CDI USME</v>
          </cell>
        </row>
        <row r="104">
          <cell r="A104">
            <v>412</v>
          </cell>
          <cell r="B104" t="str">
            <v>COMISIÓN DE PERSONAL</v>
          </cell>
        </row>
        <row r="105">
          <cell r="A105">
            <v>411</v>
          </cell>
          <cell r="B105" t="str">
            <v>COMITÉ DE CONVIVENCIA LABORAL</v>
          </cell>
        </row>
        <row r="106">
          <cell r="A106">
            <v>110</v>
          </cell>
          <cell r="B106" t="str">
            <v>CONSEJO DE JUSTICIA</v>
          </cell>
        </row>
        <row r="107">
          <cell r="A107">
            <v>706</v>
          </cell>
          <cell r="B107" t="str">
            <v>CORREGIDURIA BETANIA</v>
          </cell>
        </row>
        <row r="108">
          <cell r="A108">
            <v>697</v>
          </cell>
          <cell r="B108" t="str">
            <v>CORREGIDURIA EL MOCHUELO</v>
          </cell>
        </row>
        <row r="109">
          <cell r="A109">
            <v>707</v>
          </cell>
          <cell r="B109" t="str">
            <v>CORREGIDURIA NAZARET</v>
          </cell>
        </row>
        <row r="110">
          <cell r="A110">
            <v>696</v>
          </cell>
          <cell r="B110" t="str">
            <v>CORREGIDURIA PASQUILLA</v>
          </cell>
        </row>
        <row r="111">
          <cell r="A111">
            <v>708</v>
          </cell>
          <cell r="B111" t="str">
            <v>CORREGIDURIA SAN JUAN</v>
          </cell>
        </row>
        <row r="112">
          <cell r="A112">
            <v>998</v>
          </cell>
          <cell r="B112" t="str">
            <v>DEPENDENCIA ADMINISTRACIÓN</v>
          </cell>
        </row>
        <row r="113">
          <cell r="A113">
            <v>650</v>
          </cell>
          <cell r="B113" t="str">
            <v>DESPACHO - ALCALDÍA LOCAL DE ANTONIO NARIÑO</v>
          </cell>
        </row>
        <row r="114">
          <cell r="A114">
            <v>620</v>
          </cell>
          <cell r="B114" t="str">
            <v>DESPACHO - ALCALDÍA LOCAL DE BARRIOS UNIDOS</v>
          </cell>
        </row>
        <row r="115">
          <cell r="A115">
            <v>570</v>
          </cell>
          <cell r="B115" t="str">
            <v>DESPACHO - ALCALDÍA LOCAL DE BOSA</v>
          </cell>
        </row>
        <row r="116">
          <cell r="A116">
            <v>670</v>
          </cell>
          <cell r="B116" t="str">
            <v>DESPACHO - ALCALDÍA LOCAL DE CANDELARIA</v>
          </cell>
        </row>
        <row r="117">
          <cell r="A117">
            <v>520</v>
          </cell>
          <cell r="B117" t="str">
            <v>DESPACHO - ALCALDÍA LOCAL DE CHAPINERO</v>
          </cell>
        </row>
        <row r="118">
          <cell r="A118">
            <v>690</v>
          </cell>
          <cell r="B118" t="str">
            <v>DESPACHO - ALCALDÍA LOCAL DE CIUDAD BOLIVAR</v>
          </cell>
        </row>
        <row r="119">
          <cell r="A119">
            <v>600</v>
          </cell>
          <cell r="B119" t="str">
            <v>DESPACHO - ALCALDÍA LOCAL DE ENGATIVÁ</v>
          </cell>
        </row>
        <row r="120">
          <cell r="A120">
            <v>590</v>
          </cell>
          <cell r="B120" t="str">
            <v>DESPACHO - ALCALDÍA LOCAL DE FONTIBÓN</v>
          </cell>
        </row>
        <row r="121">
          <cell r="A121">
            <v>580</v>
          </cell>
          <cell r="B121" t="str">
            <v>DESPACHO - ALCALDÍA LOCAL DE KENNEDY</v>
          </cell>
        </row>
        <row r="122">
          <cell r="A122">
            <v>640</v>
          </cell>
          <cell r="B122" t="str">
            <v>DESPACHO - ALCALDÍA LOCAL DE MÁRTIRES</v>
          </cell>
        </row>
        <row r="123">
          <cell r="A123">
            <v>660</v>
          </cell>
          <cell r="B123" t="str">
            <v>DESPACHO - ALCALDÍA LOCAL DE PUENTE ARANDA</v>
          </cell>
        </row>
        <row r="124">
          <cell r="A124">
            <v>680</v>
          </cell>
          <cell r="B124" t="str">
            <v>DESPACHO - ALCALDÍA LOCAL DE RAFAEL URIBE URIBE</v>
          </cell>
        </row>
        <row r="125">
          <cell r="A125">
            <v>540</v>
          </cell>
          <cell r="B125" t="str">
            <v>DESPACHO - ALCALDÍA LOCAL DE SAN CRISTÓBAL</v>
          </cell>
        </row>
        <row r="126">
          <cell r="A126">
            <v>530</v>
          </cell>
          <cell r="B126" t="str">
            <v>DESPACHO - ALCALDÍA LOCAL DE SANTAFÉ</v>
          </cell>
        </row>
        <row r="127">
          <cell r="A127">
            <v>610</v>
          </cell>
          <cell r="B127" t="str">
            <v>DESPACHO - ALCALDÍA LOCAL DE SUBA</v>
          </cell>
        </row>
        <row r="128">
          <cell r="A128">
            <v>700</v>
          </cell>
          <cell r="B128" t="str">
            <v>DESPACHO - ALCALDÍA LOCAL DE SUMAPAZ</v>
          </cell>
        </row>
        <row r="129">
          <cell r="A129">
            <v>630</v>
          </cell>
          <cell r="B129" t="str">
            <v>DESPACHO - ALCALDÍA LOCAL DE TEUSAQUILLO</v>
          </cell>
        </row>
        <row r="130">
          <cell r="A130">
            <v>560</v>
          </cell>
          <cell r="B130" t="str">
            <v>DESPACHO - ALCALDÍA LOCAL DE TUNJUELITO</v>
          </cell>
        </row>
        <row r="131">
          <cell r="A131">
            <v>510</v>
          </cell>
          <cell r="B131" t="str">
            <v>DESPACHO - ALCALDÍA LOCAL DE USAQUÉN</v>
          </cell>
        </row>
        <row r="132">
          <cell r="A132">
            <v>550</v>
          </cell>
          <cell r="B132" t="str">
            <v>DESPACHO - ALCALDÍA LOCAL DE USME</v>
          </cell>
        </row>
        <row r="133">
          <cell r="A133">
            <v>100</v>
          </cell>
          <cell r="B133" t="str">
            <v>DESPACHO DEL SECRETARIO DE GOBIERNO</v>
          </cell>
        </row>
        <row r="134">
          <cell r="A134">
            <v>420</v>
          </cell>
          <cell r="B134" t="str">
            <v>DIRECCIÓN ADMINISTRATIVA</v>
          </cell>
        </row>
        <row r="135">
          <cell r="A135">
            <v>450</v>
          </cell>
          <cell r="B135" t="str">
            <v>DIRECCIÓN DE CONTRATACIÓN</v>
          </cell>
        </row>
        <row r="136">
          <cell r="A136">
            <v>320</v>
          </cell>
          <cell r="B136" t="str">
            <v>DIRECCIÓN DE CONVIVENCIA Y DIALOGO SOCIAL</v>
          </cell>
        </row>
        <row r="137">
          <cell r="A137">
            <v>310</v>
          </cell>
          <cell r="B137" t="str">
            <v>DIRECCIÓN DE DERECHOS HUMANOS</v>
          </cell>
        </row>
        <row r="138">
          <cell r="A138">
            <v>410</v>
          </cell>
          <cell r="B138" t="str">
            <v>DIRECCIÓN DE GESTIÓN DEL TALENTO HUMANO</v>
          </cell>
        </row>
        <row r="139">
          <cell r="A139">
            <v>170</v>
          </cell>
          <cell r="B139" t="str">
            <v>DIRECCIÓN DE RELACIONES POLÍTICAS</v>
          </cell>
        </row>
        <row r="140">
          <cell r="A140">
            <v>440</v>
          </cell>
          <cell r="B140" t="str">
            <v>DIRECCIÓN DE TECNOLOGÍAS E INFORMACIÓN</v>
          </cell>
        </row>
        <row r="141">
          <cell r="A141">
            <v>430</v>
          </cell>
          <cell r="B141" t="str">
            <v>DIRECCIÓN FINANCIERA</v>
          </cell>
        </row>
        <row r="142">
          <cell r="A142">
            <v>180</v>
          </cell>
          <cell r="B142" t="str">
            <v>DIRECCIÓN JURÍDICA</v>
          </cell>
        </row>
        <row r="143">
          <cell r="A143">
            <v>210</v>
          </cell>
          <cell r="B143" t="str">
            <v>DIRECCIÓN PARA LA GESTIÓN DEL DESARROLLO LOCAL</v>
          </cell>
        </row>
        <row r="144">
          <cell r="A144">
            <v>220</v>
          </cell>
          <cell r="B144" t="str">
            <v>DIRECCIÓN PARA LA GESTIÓN POLICIVA</v>
          </cell>
        </row>
        <row r="145">
          <cell r="A145">
            <v>221</v>
          </cell>
          <cell r="B145" t="str">
            <v>DIRECCIÓN PARA LA GESTIÓN POLICIVA  - JACD</v>
          </cell>
        </row>
        <row r="146">
          <cell r="A146">
            <v>222</v>
          </cell>
          <cell r="B146" t="str">
            <v>GRUPO COMPARENDO AMBIENTAL - DIRECCIÓN PARA LA GESTIÓN POLICIVA</v>
          </cell>
        </row>
        <row r="147">
          <cell r="A147">
            <v>223</v>
          </cell>
          <cell r="B147" t="str">
            <v>INSPECCIONES ANTENCIÓN PRIORITARIA</v>
          </cell>
        </row>
        <row r="148">
          <cell r="A148">
            <v>231</v>
          </cell>
          <cell r="B148" t="str">
            <v>INSPECCIONES CTP - RADICACIÓN</v>
          </cell>
        </row>
        <row r="149">
          <cell r="A149">
            <v>232</v>
          </cell>
          <cell r="B149" t="str">
            <v>INSPECTORES CTP TURNO 1</v>
          </cell>
        </row>
        <row r="150">
          <cell r="A150">
            <v>233</v>
          </cell>
          <cell r="B150" t="str">
            <v>INSPECTORES CTP TURNO 2</v>
          </cell>
        </row>
        <row r="151">
          <cell r="A151">
            <v>234</v>
          </cell>
          <cell r="B151" t="str">
            <v>INSPECTORES CTP TURNO 3</v>
          </cell>
        </row>
        <row r="152">
          <cell r="A152">
            <v>235</v>
          </cell>
          <cell r="B152" t="str">
            <v>INSPECTORES CTP TURNO 4</v>
          </cell>
        </row>
        <row r="153">
          <cell r="A153">
            <v>140</v>
          </cell>
          <cell r="B153" t="str">
            <v>OFICINA ASESORA DE COMUNICACIONES</v>
          </cell>
        </row>
        <row r="154">
          <cell r="A154">
            <v>130</v>
          </cell>
          <cell r="B154" t="str">
            <v>OFICINA ASESORA DE PLANEACIÓN</v>
          </cell>
        </row>
        <row r="155">
          <cell r="A155">
            <v>160</v>
          </cell>
          <cell r="B155" t="str">
            <v>OFICINA DE ASUNTOS DISCIPLINARIOS</v>
          </cell>
        </row>
        <row r="156">
          <cell r="A156">
            <v>460</v>
          </cell>
          <cell r="B156" t="str">
            <v>OFICINA DE ATENCIÓN A LA CIUDADANÍA</v>
          </cell>
        </row>
        <row r="157">
          <cell r="A157">
            <v>625</v>
          </cell>
          <cell r="B157" t="str">
            <v>OFICINA DE ATENCIÓN A LA CIUDADANÍA BARRIOS UNIDOS</v>
          </cell>
        </row>
        <row r="158">
          <cell r="A158">
            <v>575</v>
          </cell>
          <cell r="B158" t="str">
            <v>OFICINA DE ATENCIÓN A LA CIUDADANÍA BOSA</v>
          </cell>
        </row>
        <row r="159">
          <cell r="A159">
            <v>675</v>
          </cell>
          <cell r="B159" t="str">
            <v>OFICINA DE ATENCIÓN A LA CIUDADANÍA CANDELARIA</v>
          </cell>
        </row>
        <row r="160">
          <cell r="A160">
            <v>525</v>
          </cell>
          <cell r="B160" t="str">
            <v>OFICINA DE ATENCIÓN A LA CIUDADANÍA CHAPINERO</v>
          </cell>
        </row>
        <row r="161">
          <cell r="A161">
            <v>695</v>
          </cell>
          <cell r="B161" t="str">
            <v>OFICINA DE ATENCIÓN A LA CIUDADANÍA CIUDAD BOLIVAR</v>
          </cell>
        </row>
        <row r="162">
          <cell r="A162">
            <v>645</v>
          </cell>
          <cell r="B162" t="str">
            <v>OFICINA DE ATENCIÓN A LA CIUDADANÍA DE MÁRTIRES</v>
          </cell>
        </row>
        <row r="163">
          <cell r="A163">
            <v>595</v>
          </cell>
          <cell r="B163" t="str">
            <v>OFICINA DE ATENCIÓN A LA CIUDADANÍA FONTIBÓN</v>
          </cell>
        </row>
        <row r="164">
          <cell r="A164">
            <v>665</v>
          </cell>
          <cell r="B164" t="str">
            <v>OFICINA DE ATENCIÓN A LA CIUDADANÍA PUENTE ARANDA</v>
          </cell>
        </row>
        <row r="165">
          <cell r="A165">
            <v>685</v>
          </cell>
          <cell r="B165" t="str">
            <v>OFICINA DE ATENCIÓN A LA CIUDADANÍA RAFAEL URIBE URIBE</v>
          </cell>
        </row>
        <row r="166">
          <cell r="A166">
            <v>545</v>
          </cell>
          <cell r="B166" t="str">
            <v>OFICINA DE ATENCIÓN A LA CIUDADANÍA SAN CRISTÓBAL</v>
          </cell>
        </row>
        <row r="167">
          <cell r="A167">
            <v>535</v>
          </cell>
          <cell r="B167" t="str">
            <v>OFICINA DE ATENCIÓN A LA CIUDADANÍA SANTAFÉ</v>
          </cell>
        </row>
        <row r="168">
          <cell r="A168">
            <v>615</v>
          </cell>
          <cell r="B168" t="str">
            <v>OFICINA DE ATENCIÓN A LA CIUDADANÍA SUBA</v>
          </cell>
        </row>
        <row r="169">
          <cell r="A169">
            <v>705</v>
          </cell>
          <cell r="B169" t="str">
            <v>OFICINA DE ATENCIÓN A LA CIUDADANÍA SUMAPAZ</v>
          </cell>
        </row>
        <row r="170">
          <cell r="A170">
            <v>515</v>
          </cell>
          <cell r="B170" t="str">
            <v>OFICINA DE ATENCIÓN A LA CIUDADANÍA USAQUÉN</v>
          </cell>
        </row>
        <row r="171">
          <cell r="A171">
            <v>555</v>
          </cell>
          <cell r="B171" t="str">
            <v>OFICINA DE ATENCIÓN A LA CIUDADANÍA USME</v>
          </cell>
        </row>
        <row r="172">
          <cell r="A172">
            <v>655</v>
          </cell>
          <cell r="B172" t="str">
            <v>OFICINA DE ATENCIÓN A LA JURÍDICA ANTONIO NARIÑO</v>
          </cell>
        </row>
        <row r="173">
          <cell r="A173">
            <v>605</v>
          </cell>
          <cell r="B173" t="str">
            <v>OFICINA DE ATENCIÓN A LA JURÍDICA ENGATIVÁ</v>
          </cell>
        </row>
        <row r="174">
          <cell r="A174">
            <v>585</v>
          </cell>
          <cell r="B174" t="str">
            <v>OFICINA DE ATENCIÓN A LA JURÍDICA KENNEDY</v>
          </cell>
        </row>
        <row r="175">
          <cell r="A175">
            <v>635</v>
          </cell>
          <cell r="B175" t="str">
            <v>OFICINA DE ATENCIÓN A LA JURÍDICA TEUSAQUILLO</v>
          </cell>
        </row>
        <row r="176">
          <cell r="A176">
            <v>565</v>
          </cell>
          <cell r="B176" t="str">
            <v>OFICINA DE ATENCIÓN A LA JURÍDICA TUNJUELITO</v>
          </cell>
        </row>
        <row r="177">
          <cell r="A177">
            <v>150</v>
          </cell>
          <cell r="B177" t="str">
            <v>OFICINA DE CONTROL INTERNO</v>
          </cell>
        </row>
        <row r="178">
          <cell r="A178">
            <v>422</v>
          </cell>
          <cell r="B178" t="str">
            <v>PROYECTO GESTIÓN DOCUMENTAL</v>
          </cell>
        </row>
        <row r="179">
          <cell r="A179">
            <v>330</v>
          </cell>
          <cell r="B179" t="str">
            <v>SUBDIRECCIÓN DE ASUNTOS DE LIBERTAD RELIGIOSA Y DE CONCIENCIA</v>
          </cell>
        </row>
        <row r="180">
          <cell r="A180">
            <v>340</v>
          </cell>
          <cell r="B180" t="str">
            <v>SUBDIRECCIÓN DE ASUNTOS ETNICOS</v>
          </cell>
        </row>
        <row r="181">
          <cell r="A181">
            <v>400</v>
          </cell>
          <cell r="B181" t="str">
            <v>SUBSECRETARIA DE GESTIÓN  INSTITUCIONAL</v>
          </cell>
        </row>
        <row r="182">
          <cell r="A182">
            <v>200</v>
          </cell>
          <cell r="B182" t="str">
            <v>SUBSECRETARIA DE GESTIÓN LOCAL</v>
          </cell>
        </row>
        <row r="183">
          <cell r="A183">
            <v>300</v>
          </cell>
          <cell r="B183" t="str">
            <v>SUBSECRETARIA PARA LA GOBERNABILIDAD Y LA GARANTÍA DE DERECHOS</v>
          </cell>
        </row>
        <row r="184">
          <cell r="A184">
            <v>461</v>
          </cell>
          <cell r="B184" t="str">
            <v>SUPERCADE AMÉRICAS</v>
          </cell>
        </row>
        <row r="185">
          <cell r="A185">
            <v>466</v>
          </cell>
          <cell r="B185" t="str">
            <v>SUPERCADE BOSA</v>
          </cell>
        </row>
        <row r="186">
          <cell r="A186">
            <v>464</v>
          </cell>
          <cell r="B186" t="str">
            <v>SUPERCADE CAD</v>
          </cell>
        </row>
        <row r="187">
          <cell r="A187">
            <v>465</v>
          </cell>
          <cell r="B187" t="str">
            <v>SUPERCADE ENGATIVÁ</v>
          </cell>
        </row>
        <row r="188">
          <cell r="A188">
            <v>462</v>
          </cell>
          <cell r="B188" t="str">
            <v>SUPERCADE FONTIBÓN</v>
          </cell>
        </row>
        <row r="189">
          <cell r="A189">
            <v>463</v>
          </cell>
          <cell r="B189" t="str">
            <v>SUPERCADE SUBA</v>
          </cell>
        </row>
      </sheetData>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onentes"/>
      <sheetName val="Despegables"/>
      <sheetName val="Consolidado Ainformación"/>
      <sheetName val="Inv_Activos información"/>
      <sheetName val="Indice de información"/>
      <sheetName val="Esquema de Publicación"/>
      <sheetName val="SER_SUBSER"/>
      <sheetName val="DEPENDENCIAS"/>
      <sheetName val="PRO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v>181</v>
          </cell>
          <cell r="B2" t="str">
            <v>AGLOMERACIONES - DIRECCIÓN JURÍDICA</v>
          </cell>
        </row>
        <row r="3">
          <cell r="A3">
            <v>996</v>
          </cell>
          <cell r="B3" t="str">
            <v>ANULACIONES</v>
          </cell>
        </row>
        <row r="4">
          <cell r="A4">
            <v>423</v>
          </cell>
          <cell r="B4" t="str">
            <v>ARCHIVO CENTRAL</v>
          </cell>
        </row>
        <row r="5">
          <cell r="A5">
            <v>999</v>
          </cell>
          <cell r="B5" t="str">
            <v>ARCHIVO DE DOCUMENTOS</v>
          </cell>
        </row>
        <row r="6">
          <cell r="A6">
            <v>652</v>
          </cell>
          <cell r="B6" t="str">
            <v>ÁREA DE GESTIÓN DE DESARROLLO LOCAL ANTONIO NARIÑO</v>
          </cell>
        </row>
        <row r="7">
          <cell r="A7">
            <v>622</v>
          </cell>
          <cell r="B7" t="str">
            <v>ÁREA DE GESTIÓN DE DESARROLLO LOCAL BARRIOS UNIDOS</v>
          </cell>
        </row>
        <row r="8">
          <cell r="A8">
            <v>572</v>
          </cell>
          <cell r="B8" t="str">
            <v>ÁREA DE GESTIÓN DE DESARROLLO LOCAL BOSA</v>
          </cell>
        </row>
        <row r="9">
          <cell r="A9">
            <v>672</v>
          </cell>
          <cell r="B9" t="str">
            <v>ÁREA DE GESTIÓN DE DESARROLLO LOCAL CANDELARIA</v>
          </cell>
        </row>
        <row r="10">
          <cell r="A10">
            <v>522</v>
          </cell>
          <cell r="B10" t="str">
            <v>ÁREA DE GESTIÓN DE DESARROLLO LOCAL CHAPINERO</v>
          </cell>
        </row>
        <row r="11">
          <cell r="A11">
            <v>692</v>
          </cell>
          <cell r="B11" t="str">
            <v>ÁREA DE GESTIÓN DE DESARROLLO LOCAL CIUDAD BOLIVAR</v>
          </cell>
        </row>
        <row r="12">
          <cell r="A12">
            <v>602</v>
          </cell>
          <cell r="B12" t="str">
            <v>ÁREA DE GESTIÓN DE DESARROLLO LOCAL ENGATIVÁ</v>
          </cell>
        </row>
        <row r="13">
          <cell r="A13">
            <v>592</v>
          </cell>
          <cell r="B13" t="str">
            <v>ÁREA DE GESTIÓN DE DESARROLLO LOCAL FONTIBÓN</v>
          </cell>
        </row>
        <row r="14">
          <cell r="A14">
            <v>582</v>
          </cell>
          <cell r="B14" t="str">
            <v>ÁREA DE GESTIÓN DE DESARROLLO LOCAL KENNEDY</v>
          </cell>
        </row>
        <row r="15">
          <cell r="A15">
            <v>642</v>
          </cell>
          <cell r="B15" t="str">
            <v>ÁREA DE GESTIÓN DE DESARROLLO LOCAL MÁRTIRES</v>
          </cell>
        </row>
        <row r="16">
          <cell r="A16">
            <v>662</v>
          </cell>
          <cell r="B16" t="str">
            <v>ÁREA DE GESTIÓN DE DESARROLLO LOCAL PUENTE ARANDA</v>
          </cell>
        </row>
        <row r="17">
          <cell r="A17">
            <v>682</v>
          </cell>
          <cell r="B17" t="str">
            <v>ÁREA DE GESTIÓN DE DESARROLLO LOCAL RAFAEL URIBE URIBE</v>
          </cell>
        </row>
        <row r="18">
          <cell r="A18">
            <v>542</v>
          </cell>
          <cell r="B18" t="str">
            <v>ÁREA DE GESTIÓN DE DESARROLLO LOCAL SAN CRISTÓBAL</v>
          </cell>
        </row>
        <row r="19">
          <cell r="A19">
            <v>532</v>
          </cell>
          <cell r="B19" t="str">
            <v>ÁREA DE GESTIÓN DE DESARROLLO LOCAL SANTAFÉ</v>
          </cell>
        </row>
        <row r="20">
          <cell r="A20">
            <v>612</v>
          </cell>
          <cell r="B20" t="str">
            <v>ÁREA DE GESTIÓN DE DESARROLLO LOCAL SUBA</v>
          </cell>
        </row>
        <row r="21">
          <cell r="A21">
            <v>702</v>
          </cell>
          <cell r="B21" t="str">
            <v>ÁREA DE GESTIÓN DE DESARROLLO LOCAL SUMAPAZ</v>
          </cell>
        </row>
        <row r="22">
          <cell r="A22">
            <v>632</v>
          </cell>
          <cell r="B22" t="str">
            <v>ÁREA DE GESTIÓN DE DESARROLLO LOCAL TEUSAQUILLO</v>
          </cell>
        </row>
        <row r="23">
          <cell r="A23">
            <v>562</v>
          </cell>
          <cell r="B23" t="str">
            <v>ÁREA DE GESTIÓN DE DESARROLLO LOCAL TUNJUELITO</v>
          </cell>
        </row>
        <row r="24">
          <cell r="A24">
            <v>512</v>
          </cell>
          <cell r="B24" t="str">
            <v>ÁREA DE GESTIÓN DE DESARROLLO LOCAL USAQUÉN</v>
          </cell>
        </row>
        <row r="25">
          <cell r="A25">
            <v>552</v>
          </cell>
          <cell r="B25" t="str">
            <v>ÁREA DE GESTIÓN DE DESARROLLO LOCAL USME</v>
          </cell>
        </row>
        <row r="26">
          <cell r="A26">
            <v>654</v>
          </cell>
          <cell r="B26" t="str">
            <v>ÁREA DE GESTIÓN POLICIVA INSPECCIONES ANTONIO NARIÑO</v>
          </cell>
        </row>
        <row r="27">
          <cell r="A27">
            <v>624</v>
          </cell>
          <cell r="B27" t="str">
            <v>ÁREA DE GESTIÓN POLICIVA INSPECCIONES BARRIOS UNIDOS</v>
          </cell>
        </row>
        <row r="28">
          <cell r="A28">
            <v>574</v>
          </cell>
          <cell r="B28" t="str">
            <v>ÁREA DE GESTIÓN POLICIVA INSPECCIONES BOSA</v>
          </cell>
        </row>
        <row r="29">
          <cell r="A29">
            <v>674</v>
          </cell>
          <cell r="B29" t="str">
            <v>ÁREA DE GESTIÓN POLICIVA INSPECCIONES CANDELARIA</v>
          </cell>
        </row>
        <row r="30">
          <cell r="A30">
            <v>524</v>
          </cell>
          <cell r="B30" t="str">
            <v>ÁREA DE GESTIÓN POLICIVA INSPECCIONES CHAPINERO</v>
          </cell>
        </row>
        <row r="31">
          <cell r="A31">
            <v>694</v>
          </cell>
          <cell r="B31" t="str">
            <v>ÁREA DE GESTIÓN POLICIVA INSPECCIONES CIUDAD BOLIVAR</v>
          </cell>
        </row>
        <row r="32">
          <cell r="A32">
            <v>604</v>
          </cell>
          <cell r="B32" t="str">
            <v>ÁREA DE GESTIÓN POLICIVA INSPECCIONES ENGATIVÁ</v>
          </cell>
        </row>
        <row r="33">
          <cell r="A33">
            <v>594</v>
          </cell>
          <cell r="B33" t="str">
            <v>ÁREA DE GESTIÓN POLICIVA INSPECCIONES FONTIBÓN</v>
          </cell>
        </row>
        <row r="34">
          <cell r="A34">
            <v>584</v>
          </cell>
          <cell r="B34" t="str">
            <v>ÁREA DE GESTIÓN POLICIVA INSPECCIONES KENNEDY</v>
          </cell>
        </row>
        <row r="35">
          <cell r="A35">
            <v>644</v>
          </cell>
          <cell r="B35" t="str">
            <v>ÁREA DE GESTIÓN POLICIVA INSPECCIONES MÁRTIRES</v>
          </cell>
        </row>
        <row r="36">
          <cell r="A36">
            <v>664</v>
          </cell>
          <cell r="B36" t="str">
            <v>ÁREA DE GESTIÓN POLICIVA INSPECCIONES PUENTE ARANDA</v>
          </cell>
        </row>
        <row r="37">
          <cell r="A37">
            <v>684</v>
          </cell>
          <cell r="B37" t="str">
            <v>ÁREA DE GESTIÓN POLICIVA INSPECCIONES RAFAEL URIBE URIBE</v>
          </cell>
        </row>
        <row r="38">
          <cell r="A38">
            <v>544</v>
          </cell>
          <cell r="B38" t="str">
            <v>ÁREA DE GESTIÓN POLICIVA INSPECCIONES SAN CRISTÓBAL</v>
          </cell>
        </row>
        <row r="39">
          <cell r="A39">
            <v>534</v>
          </cell>
          <cell r="B39" t="str">
            <v>ÁREA DE GESTIÓN POLICIVA INSPECCIONES SANTAFÉ</v>
          </cell>
        </row>
        <row r="40">
          <cell r="A40">
            <v>614</v>
          </cell>
          <cell r="B40" t="str">
            <v>ÁREA DE GESTIÓN POLICIVA INSPECCIONES SUBA</v>
          </cell>
        </row>
        <row r="41">
          <cell r="A41">
            <v>704</v>
          </cell>
          <cell r="B41" t="str">
            <v>ÁREA DE GESTIÓN POLICIVA INSPECCIONES SUMAPAZ</v>
          </cell>
        </row>
        <row r="42">
          <cell r="A42">
            <v>634</v>
          </cell>
          <cell r="B42" t="str">
            <v>ÁREA DE GESTIÓN POLICIVA INSPECCIONES TEUSAQUILLO</v>
          </cell>
        </row>
        <row r="43">
          <cell r="A43">
            <v>564</v>
          </cell>
          <cell r="B43" t="str">
            <v>ÁREA DE GESTIÓN POLICIVA INSPECCIONES TUNJUELITO</v>
          </cell>
        </row>
        <row r="44">
          <cell r="A44">
            <v>514</v>
          </cell>
          <cell r="B44" t="str">
            <v>ÁREA DE GESTIÓN POLICIVA INSPECCIONES USAQUÉN</v>
          </cell>
        </row>
        <row r="45">
          <cell r="A45">
            <v>554</v>
          </cell>
          <cell r="B45" t="str">
            <v>ÁREA DE GESTIÓN POLICIVA INSPECCIONES USME</v>
          </cell>
        </row>
        <row r="46">
          <cell r="A46">
            <v>653</v>
          </cell>
          <cell r="B46" t="str">
            <v>ÁREA DE GESTIÓN POLICIVA JURÍDICA ANTONIO NARIÑO</v>
          </cell>
        </row>
        <row r="47">
          <cell r="A47">
            <v>623</v>
          </cell>
          <cell r="B47" t="str">
            <v>ÁREA DE GESTIÓN POLICIVA JURÍDICA BARRIOS UNIDOS</v>
          </cell>
        </row>
        <row r="48">
          <cell r="A48">
            <v>573</v>
          </cell>
          <cell r="B48" t="str">
            <v>ÁREA DE GESTIÓN POLICIVA JURÍDICA BOSA</v>
          </cell>
        </row>
        <row r="49">
          <cell r="A49">
            <v>673</v>
          </cell>
          <cell r="B49" t="str">
            <v>ÁREA DE GESTIÓN POLICIVA JURÍDICA CANDELARIA</v>
          </cell>
        </row>
        <row r="50">
          <cell r="A50">
            <v>523</v>
          </cell>
          <cell r="B50" t="str">
            <v>ÁREA DE GESTIÓN POLICIVA JURÍDICA CHAPINERO</v>
          </cell>
        </row>
        <row r="51">
          <cell r="A51">
            <v>693</v>
          </cell>
          <cell r="B51" t="str">
            <v>ÁREA DE GESTIÓN POLICIVA JURÍDICA CIUDAD BOLIVAR</v>
          </cell>
        </row>
        <row r="52">
          <cell r="A52">
            <v>603</v>
          </cell>
          <cell r="B52" t="str">
            <v>ÁREA DE GESTIÓN POLICIVA JURÍDICA ENGATIVÁ</v>
          </cell>
        </row>
        <row r="53">
          <cell r="A53">
            <v>593</v>
          </cell>
          <cell r="B53" t="str">
            <v>ÁREA DE GESTIÓN POLICIVA JURÍDICA FONTIBÓN</v>
          </cell>
        </row>
        <row r="54">
          <cell r="A54">
            <v>583</v>
          </cell>
          <cell r="B54" t="str">
            <v>ÁREA DE GESTIÓN POLICIVA JURÍDICA KENNEDY</v>
          </cell>
        </row>
        <row r="55">
          <cell r="A55">
            <v>643</v>
          </cell>
          <cell r="B55" t="str">
            <v>ÁREA DE GESTIÓN POLICIVA JURÍDICA MÁRTIRES</v>
          </cell>
        </row>
        <row r="56">
          <cell r="A56">
            <v>663</v>
          </cell>
          <cell r="B56" t="str">
            <v>ÁREA DE GESTIÓN POLICIVA JURÍDICA PUENTE ARANDA</v>
          </cell>
        </row>
        <row r="57">
          <cell r="A57">
            <v>683</v>
          </cell>
          <cell r="B57" t="str">
            <v>ÁREA DE GESTIÓN POLICIVA JURÍDICA RAFAEL URIBE URIBE</v>
          </cell>
        </row>
        <row r="58">
          <cell r="A58">
            <v>543</v>
          </cell>
          <cell r="B58" t="str">
            <v>ÁREA DE GESTIÓN POLICIVA JURÍDICA SAN CRISTÓBAL</v>
          </cell>
        </row>
        <row r="59">
          <cell r="A59">
            <v>533</v>
          </cell>
          <cell r="B59" t="str">
            <v>ÁREA DE GESTIÓN POLICIVA JURÍDICA SANTAFÉ</v>
          </cell>
        </row>
        <row r="60">
          <cell r="A60">
            <v>613</v>
          </cell>
          <cell r="B60" t="str">
            <v>ÁREA DE GESTIÓN POLICIVA JURÍDICA SUBA</v>
          </cell>
        </row>
        <row r="61">
          <cell r="A61">
            <v>703</v>
          </cell>
          <cell r="B61" t="str">
            <v>ÁREA DE GESTIÓN POLICIVA JURÍDICA SUMAPAZ</v>
          </cell>
        </row>
        <row r="62">
          <cell r="A62">
            <v>633</v>
          </cell>
          <cell r="B62" t="str">
            <v>ÁREA DE GESTIÓN POLICIVA JURÍDICA TEUSAQUILLO</v>
          </cell>
        </row>
        <row r="63">
          <cell r="A63">
            <v>563</v>
          </cell>
          <cell r="B63" t="str">
            <v>ÁREA DE GESTIÓN POLICIVA JURÍDICA TUNJUELITO</v>
          </cell>
        </row>
        <row r="64">
          <cell r="A64">
            <v>513</v>
          </cell>
          <cell r="B64" t="str">
            <v>ÁREA DE GESTIÓN POLICIVA JURÍDICA USAQUÉN</v>
          </cell>
        </row>
        <row r="65">
          <cell r="A65">
            <v>553</v>
          </cell>
          <cell r="B65" t="str">
            <v>ÁREA DE GESTIÓN POLICIVA JURÍDICA USME</v>
          </cell>
        </row>
        <row r="66">
          <cell r="A66">
            <v>161</v>
          </cell>
          <cell r="B66" t="str">
            <v>ASUNTOS DISCIPLINARIOS - Comisionado 1</v>
          </cell>
        </row>
        <row r="67">
          <cell r="A67">
            <v>190</v>
          </cell>
          <cell r="B67" t="str">
            <v>ASUNTOS DISCIPLINARIOS - Comisionado 10</v>
          </cell>
        </row>
        <row r="68">
          <cell r="A68">
            <v>191</v>
          </cell>
          <cell r="B68" t="str">
            <v>ASUNTOS DISCIPLINARIOS - Comisionado 11</v>
          </cell>
        </row>
        <row r="69">
          <cell r="A69">
            <v>192</v>
          </cell>
          <cell r="B69" t="str">
            <v>ASUNTOS DISCIPLINARIOS - Comisionado 12</v>
          </cell>
        </row>
        <row r="70">
          <cell r="A70">
            <v>193</v>
          </cell>
          <cell r="B70" t="str">
            <v>ASUNTOS DISCIPLINARIOS - Comisionado 13</v>
          </cell>
        </row>
        <row r="71">
          <cell r="A71">
            <v>194</v>
          </cell>
          <cell r="B71" t="str">
            <v>ASUNTOS DISCIPLINARIOS - Comisionado 14</v>
          </cell>
        </row>
        <row r="72">
          <cell r="A72">
            <v>195</v>
          </cell>
          <cell r="B72" t="str">
            <v>ASUNTOS DISCIPLINARIOS - Comisionado 15</v>
          </cell>
        </row>
        <row r="73">
          <cell r="A73">
            <v>196</v>
          </cell>
          <cell r="B73" t="str">
            <v>ASUNTOS DISCIPLINARIOS - Comisionado 16</v>
          </cell>
        </row>
        <row r="74">
          <cell r="A74">
            <v>197</v>
          </cell>
          <cell r="B74" t="str">
            <v>ASUNTOS DISCIPLINARIOS - Comisionado 17</v>
          </cell>
        </row>
        <row r="75">
          <cell r="A75">
            <v>162</v>
          </cell>
          <cell r="B75" t="str">
            <v>ASUNTOS DISCIPLINARIOS - Comisionado 2</v>
          </cell>
        </row>
        <row r="76">
          <cell r="A76">
            <v>163</v>
          </cell>
          <cell r="B76" t="str">
            <v>ASUNTOS DISCIPLINARIOS - Comisionado 3</v>
          </cell>
        </row>
        <row r="77">
          <cell r="A77">
            <v>164</v>
          </cell>
          <cell r="B77" t="str">
            <v>ASUNTOS DISCIPLINARIOS - Comisionado 4</v>
          </cell>
        </row>
        <row r="78">
          <cell r="A78">
            <v>165</v>
          </cell>
          <cell r="B78" t="str">
            <v>ASUNTOS DISCIPLINARIOS - Comisionado 5</v>
          </cell>
        </row>
        <row r="79">
          <cell r="A79">
            <v>166</v>
          </cell>
          <cell r="B79" t="str">
            <v>ASUNTOS DISCIPLINARIOS - Comisionado 6</v>
          </cell>
        </row>
        <row r="80">
          <cell r="A80">
            <v>167</v>
          </cell>
          <cell r="B80" t="str">
            <v>ASUNTOS DISCIPLINARIOS - Comisionado 7</v>
          </cell>
        </row>
        <row r="81">
          <cell r="A81">
            <v>168</v>
          </cell>
          <cell r="B81" t="str">
            <v>ASUNTOS DISCIPLINARIOS - Comisionado 8</v>
          </cell>
        </row>
        <row r="82">
          <cell r="A82">
            <v>169</v>
          </cell>
          <cell r="B82" t="str">
            <v>ASUNTOS DISCIPLINARIOS - Comisionado 9</v>
          </cell>
        </row>
        <row r="83">
          <cell r="A83">
            <v>651</v>
          </cell>
          <cell r="B83" t="str">
            <v>CDI ANTONIO NARIÑO</v>
          </cell>
        </row>
        <row r="84">
          <cell r="A84">
            <v>621</v>
          </cell>
          <cell r="B84" t="str">
            <v>CDI BARRIOS UNIDOS</v>
          </cell>
        </row>
        <row r="85">
          <cell r="A85">
            <v>571</v>
          </cell>
          <cell r="B85" t="str">
            <v>CDI BOSA</v>
          </cell>
        </row>
        <row r="86">
          <cell r="A86">
            <v>671</v>
          </cell>
          <cell r="B86" t="str">
            <v>CDI CANDELARIA</v>
          </cell>
        </row>
        <row r="87">
          <cell r="A87">
            <v>521</v>
          </cell>
          <cell r="B87" t="str">
            <v>CDI CHAPINERO</v>
          </cell>
        </row>
        <row r="88">
          <cell r="A88">
            <v>691</v>
          </cell>
          <cell r="B88" t="str">
            <v>CDI CIUDAD BOLIVAR</v>
          </cell>
        </row>
        <row r="89">
          <cell r="A89">
            <v>601</v>
          </cell>
          <cell r="B89" t="str">
            <v>CDI ENGATIVÁ</v>
          </cell>
        </row>
        <row r="90">
          <cell r="A90">
            <v>591</v>
          </cell>
          <cell r="B90" t="str">
            <v>CDI FONTIBÓN</v>
          </cell>
        </row>
        <row r="91">
          <cell r="A91">
            <v>581</v>
          </cell>
          <cell r="B91" t="str">
            <v>CDI KENNEDY</v>
          </cell>
        </row>
        <row r="92">
          <cell r="A92">
            <v>641</v>
          </cell>
          <cell r="B92" t="str">
            <v>CDI MÁRTIRES</v>
          </cell>
        </row>
        <row r="93">
          <cell r="A93">
            <v>421</v>
          </cell>
          <cell r="B93" t="str">
            <v>CDI NIVEL CENTRAL</v>
          </cell>
        </row>
        <row r="94">
          <cell r="A94">
            <v>661</v>
          </cell>
          <cell r="B94" t="str">
            <v>CDI PUENTE ARANDA</v>
          </cell>
        </row>
        <row r="95">
          <cell r="A95">
            <v>681</v>
          </cell>
          <cell r="B95" t="str">
            <v>CDI RAFAEL URIBE URIBE</v>
          </cell>
        </row>
        <row r="96">
          <cell r="A96">
            <v>541</v>
          </cell>
          <cell r="B96" t="str">
            <v>CDI SAN CRISTÓBAL</v>
          </cell>
        </row>
        <row r="97">
          <cell r="A97">
            <v>531</v>
          </cell>
          <cell r="B97" t="str">
            <v>CDI SANTAFÉ</v>
          </cell>
        </row>
        <row r="98">
          <cell r="A98">
            <v>611</v>
          </cell>
          <cell r="B98" t="str">
            <v>CDI SUBA</v>
          </cell>
        </row>
        <row r="99">
          <cell r="A99">
            <v>701</v>
          </cell>
          <cell r="B99" t="str">
            <v>CDI SUMAPAZ</v>
          </cell>
        </row>
        <row r="100">
          <cell r="A100">
            <v>631</v>
          </cell>
          <cell r="B100" t="str">
            <v>CDI TEUSAQUILLO</v>
          </cell>
        </row>
        <row r="101">
          <cell r="A101">
            <v>651</v>
          </cell>
          <cell r="B101" t="str">
            <v>CDI TUNJUELITO</v>
          </cell>
        </row>
        <row r="102">
          <cell r="A102">
            <v>511</v>
          </cell>
          <cell r="B102" t="str">
            <v>CDI USAQUÉN</v>
          </cell>
        </row>
        <row r="103">
          <cell r="A103">
            <v>551</v>
          </cell>
          <cell r="B103" t="str">
            <v>CDI USME</v>
          </cell>
        </row>
        <row r="104">
          <cell r="A104">
            <v>412</v>
          </cell>
          <cell r="B104" t="str">
            <v>COMISIÓN DE PERSONAL</v>
          </cell>
        </row>
        <row r="105">
          <cell r="A105">
            <v>411</v>
          </cell>
          <cell r="B105" t="str">
            <v>COMITÉ DE CONVIVENCIA LABORAL</v>
          </cell>
        </row>
        <row r="106">
          <cell r="A106">
            <v>110</v>
          </cell>
          <cell r="B106" t="str">
            <v>CONSEJO DE JUSTICIA</v>
          </cell>
        </row>
        <row r="107">
          <cell r="A107">
            <v>706</v>
          </cell>
          <cell r="B107" t="str">
            <v>CORREGIDURIA BETANIA</v>
          </cell>
        </row>
        <row r="108">
          <cell r="A108">
            <v>697</v>
          </cell>
          <cell r="B108" t="str">
            <v>CORREGIDURIA EL MOCHUELO</v>
          </cell>
        </row>
        <row r="109">
          <cell r="A109">
            <v>707</v>
          </cell>
          <cell r="B109" t="str">
            <v>CORREGIDURIA NAZARET</v>
          </cell>
        </row>
        <row r="110">
          <cell r="A110">
            <v>696</v>
          </cell>
          <cell r="B110" t="str">
            <v>CORREGIDURIA PASQUILLA</v>
          </cell>
        </row>
        <row r="111">
          <cell r="A111">
            <v>708</v>
          </cell>
          <cell r="B111" t="str">
            <v>CORREGIDURIA SAN JUAN</v>
          </cell>
        </row>
        <row r="112">
          <cell r="A112">
            <v>998</v>
          </cell>
          <cell r="B112" t="str">
            <v>DEPENDENCIA ADMINISTRACIÓN</v>
          </cell>
        </row>
        <row r="113">
          <cell r="A113">
            <v>650</v>
          </cell>
          <cell r="B113" t="str">
            <v>DESPACHO - ALCALDÍA LOCAL DE ANTONIO NARIÑO</v>
          </cell>
        </row>
        <row r="114">
          <cell r="A114">
            <v>620</v>
          </cell>
          <cell r="B114" t="str">
            <v>DESPACHO - ALCALDÍA LOCAL DE BARRIOS UNIDOS</v>
          </cell>
        </row>
        <row r="115">
          <cell r="A115">
            <v>570</v>
          </cell>
          <cell r="B115" t="str">
            <v>DESPACHO - ALCALDÍA LOCAL DE BOSA</v>
          </cell>
        </row>
        <row r="116">
          <cell r="A116">
            <v>670</v>
          </cell>
          <cell r="B116" t="str">
            <v>DESPACHO - ALCALDÍA LOCAL DE CANDELARIA</v>
          </cell>
        </row>
        <row r="117">
          <cell r="A117">
            <v>520</v>
          </cell>
          <cell r="B117" t="str">
            <v>DESPACHO - ALCALDÍA LOCAL DE CHAPINERO</v>
          </cell>
        </row>
        <row r="118">
          <cell r="A118">
            <v>690</v>
          </cell>
          <cell r="B118" t="str">
            <v>DESPACHO - ALCALDÍA LOCAL DE CIUDAD BOLIVAR</v>
          </cell>
        </row>
        <row r="119">
          <cell r="A119">
            <v>600</v>
          </cell>
          <cell r="B119" t="str">
            <v>DESPACHO - ALCALDÍA LOCAL DE ENGATIVÁ</v>
          </cell>
        </row>
        <row r="120">
          <cell r="A120">
            <v>590</v>
          </cell>
          <cell r="B120" t="str">
            <v>DESPACHO - ALCALDÍA LOCAL DE FONTIBÓN</v>
          </cell>
        </row>
        <row r="121">
          <cell r="A121">
            <v>580</v>
          </cell>
          <cell r="B121" t="str">
            <v>DESPACHO - ALCALDÍA LOCAL DE KENNEDY</v>
          </cell>
        </row>
        <row r="122">
          <cell r="A122">
            <v>640</v>
          </cell>
          <cell r="B122" t="str">
            <v>DESPACHO - ALCALDÍA LOCAL DE MÁRTIRES</v>
          </cell>
        </row>
        <row r="123">
          <cell r="A123">
            <v>660</v>
          </cell>
          <cell r="B123" t="str">
            <v>DESPACHO - ALCALDÍA LOCAL DE PUENTE ARANDA</v>
          </cell>
        </row>
        <row r="124">
          <cell r="A124">
            <v>680</v>
          </cell>
          <cell r="B124" t="str">
            <v>DESPACHO - ALCALDÍA LOCAL DE RAFAEL URIBE URIBE</v>
          </cell>
        </row>
        <row r="125">
          <cell r="A125">
            <v>540</v>
          </cell>
          <cell r="B125" t="str">
            <v>DESPACHO - ALCALDÍA LOCAL DE SAN CRISTÓBAL</v>
          </cell>
        </row>
        <row r="126">
          <cell r="A126">
            <v>530</v>
          </cell>
          <cell r="B126" t="str">
            <v>DESPACHO - ALCALDÍA LOCAL DE SANTAFÉ</v>
          </cell>
        </row>
        <row r="127">
          <cell r="A127">
            <v>610</v>
          </cell>
          <cell r="B127" t="str">
            <v>DESPACHO - ALCALDÍA LOCAL DE SUBA</v>
          </cell>
        </row>
        <row r="128">
          <cell r="A128">
            <v>700</v>
          </cell>
          <cell r="B128" t="str">
            <v>DESPACHO - ALCALDÍA LOCAL DE SUMAPAZ</v>
          </cell>
        </row>
        <row r="129">
          <cell r="A129">
            <v>630</v>
          </cell>
          <cell r="B129" t="str">
            <v>DESPACHO - ALCALDÍA LOCAL DE TEUSAQUILLO</v>
          </cell>
        </row>
        <row r="130">
          <cell r="A130">
            <v>560</v>
          </cell>
          <cell r="B130" t="str">
            <v>DESPACHO - ALCALDÍA LOCAL DE TUNJUELITO</v>
          </cell>
        </row>
        <row r="131">
          <cell r="A131">
            <v>510</v>
          </cell>
          <cell r="B131" t="str">
            <v>DESPACHO - ALCALDÍA LOCAL DE USAQUÉN</v>
          </cell>
        </row>
        <row r="132">
          <cell r="A132">
            <v>550</v>
          </cell>
          <cell r="B132" t="str">
            <v>DESPACHO - ALCALDÍA LOCAL DE USME</v>
          </cell>
        </row>
        <row r="133">
          <cell r="A133">
            <v>100</v>
          </cell>
          <cell r="B133" t="str">
            <v>DESPACHO DEL SECRETARIO DE GOBIERNO</v>
          </cell>
        </row>
        <row r="134">
          <cell r="A134">
            <v>420</v>
          </cell>
          <cell r="B134" t="str">
            <v>DIRECCIÓN ADMINISTRATIVA</v>
          </cell>
        </row>
        <row r="135">
          <cell r="A135">
            <v>450</v>
          </cell>
          <cell r="B135" t="str">
            <v>DIRECCIÓN DE CONTRATACIÓN</v>
          </cell>
        </row>
        <row r="136">
          <cell r="A136">
            <v>320</v>
          </cell>
          <cell r="B136" t="str">
            <v>DIRECCIÓN DE CONVIVENCIA Y DIALOGO SOCIAL</v>
          </cell>
        </row>
        <row r="137">
          <cell r="A137">
            <v>310</v>
          </cell>
          <cell r="B137" t="str">
            <v>DIRECCIÓN DE DERECHOS HUMANOS</v>
          </cell>
        </row>
        <row r="138">
          <cell r="A138">
            <v>410</v>
          </cell>
          <cell r="B138" t="str">
            <v>DIRECCIÓN DE GESTIÓN DEL TALENTO HUMANO</v>
          </cell>
        </row>
        <row r="139">
          <cell r="A139">
            <v>170</v>
          </cell>
          <cell r="B139" t="str">
            <v>DIRECCIÓN DE RELACIONES POLÍTICAS</v>
          </cell>
        </row>
        <row r="140">
          <cell r="A140">
            <v>440</v>
          </cell>
          <cell r="B140" t="str">
            <v>DIRECCIÓN DE TECNOLOGÍAS E INFORMACIÓN</v>
          </cell>
        </row>
        <row r="141">
          <cell r="A141">
            <v>430</v>
          </cell>
          <cell r="B141" t="str">
            <v>DIRECCIÓN FINANCIERA</v>
          </cell>
        </row>
        <row r="142">
          <cell r="A142">
            <v>180</v>
          </cell>
          <cell r="B142" t="str">
            <v>DIRECCIÓN JURÍDICA</v>
          </cell>
        </row>
        <row r="143">
          <cell r="A143">
            <v>210</v>
          </cell>
          <cell r="B143" t="str">
            <v>DIRECCIÓN PARA LA GESTIÓN DEL DESARROLLO LOCAL</v>
          </cell>
        </row>
        <row r="144">
          <cell r="A144">
            <v>220</v>
          </cell>
          <cell r="B144" t="str">
            <v>DIRECCIÓN PARA LA GESTIÓN POLICIVA</v>
          </cell>
        </row>
        <row r="145">
          <cell r="A145">
            <v>221</v>
          </cell>
          <cell r="B145" t="str">
            <v>DIRECCIÓN PARA LA GESTIÓN POLICIVA  - JACD</v>
          </cell>
        </row>
        <row r="146">
          <cell r="A146">
            <v>222</v>
          </cell>
          <cell r="B146" t="str">
            <v>GRUPO COMPARENDO AMBIENTAL - DIRECCIÓN PARA LA GESTIÓN POLICIVA</v>
          </cell>
        </row>
        <row r="147">
          <cell r="A147">
            <v>223</v>
          </cell>
          <cell r="B147" t="str">
            <v>INSPECCIONES ANTENCIÓN PRIORITARIA</v>
          </cell>
        </row>
        <row r="148">
          <cell r="A148">
            <v>231</v>
          </cell>
          <cell r="B148" t="str">
            <v>INSPECCIONES CTP - RADICACIÓN</v>
          </cell>
        </row>
        <row r="149">
          <cell r="A149">
            <v>232</v>
          </cell>
          <cell r="B149" t="str">
            <v>INSPECTORES CTP TURNO 1</v>
          </cell>
        </row>
        <row r="150">
          <cell r="A150">
            <v>233</v>
          </cell>
          <cell r="B150" t="str">
            <v>INSPECTORES CTP TURNO 2</v>
          </cell>
        </row>
        <row r="151">
          <cell r="A151">
            <v>234</v>
          </cell>
          <cell r="B151" t="str">
            <v>INSPECTORES CTP TURNO 3</v>
          </cell>
        </row>
        <row r="152">
          <cell r="A152">
            <v>235</v>
          </cell>
          <cell r="B152" t="str">
            <v>INSPECTORES CTP TURNO 4</v>
          </cell>
        </row>
        <row r="153">
          <cell r="A153">
            <v>140</v>
          </cell>
          <cell r="B153" t="str">
            <v>OFICINA ASESORA DE COMUNICACIONES</v>
          </cell>
        </row>
        <row r="154">
          <cell r="A154">
            <v>130</v>
          </cell>
          <cell r="B154" t="str">
            <v>OFICINA ASESORA DE PLANEACIÓN</v>
          </cell>
        </row>
        <row r="155">
          <cell r="A155">
            <v>160</v>
          </cell>
          <cell r="B155" t="str">
            <v>OFICINA DE ASUNTOS DISCIPLINARIOS</v>
          </cell>
        </row>
        <row r="156">
          <cell r="A156">
            <v>460</v>
          </cell>
          <cell r="B156" t="str">
            <v>OFICINA DE ATENCIÓN A LA CIUDADANÍA</v>
          </cell>
        </row>
        <row r="157">
          <cell r="A157">
            <v>625</v>
          </cell>
          <cell r="B157" t="str">
            <v>OFICINA DE ATENCIÓN A LA CIUDADANÍA BARRIOS UNIDOS</v>
          </cell>
        </row>
        <row r="158">
          <cell r="A158">
            <v>575</v>
          </cell>
          <cell r="B158" t="str">
            <v>OFICINA DE ATENCIÓN A LA CIUDADANÍA BOSA</v>
          </cell>
        </row>
        <row r="159">
          <cell r="A159">
            <v>675</v>
          </cell>
          <cell r="B159" t="str">
            <v>OFICINA DE ATENCIÓN A LA CIUDADANÍA CANDELARIA</v>
          </cell>
        </row>
        <row r="160">
          <cell r="A160">
            <v>525</v>
          </cell>
          <cell r="B160" t="str">
            <v>OFICINA DE ATENCIÓN A LA CIUDADANÍA CHAPINERO</v>
          </cell>
        </row>
        <row r="161">
          <cell r="A161">
            <v>695</v>
          </cell>
          <cell r="B161" t="str">
            <v>OFICINA DE ATENCIÓN A LA CIUDADANÍA CIUDAD BOLIVAR</v>
          </cell>
        </row>
        <row r="162">
          <cell r="A162">
            <v>645</v>
          </cell>
          <cell r="B162" t="str">
            <v>OFICINA DE ATENCIÓN A LA CIUDADANÍA DE MÁRTIRES</v>
          </cell>
        </row>
        <row r="163">
          <cell r="A163">
            <v>595</v>
          </cell>
          <cell r="B163" t="str">
            <v>OFICINA DE ATENCIÓN A LA CIUDADANÍA FONTIBÓN</v>
          </cell>
        </row>
        <row r="164">
          <cell r="A164">
            <v>665</v>
          </cell>
          <cell r="B164" t="str">
            <v>OFICINA DE ATENCIÓN A LA CIUDADANÍA PUENTE ARANDA</v>
          </cell>
        </row>
        <row r="165">
          <cell r="A165">
            <v>685</v>
          </cell>
          <cell r="B165" t="str">
            <v>OFICINA DE ATENCIÓN A LA CIUDADANÍA RAFAEL URIBE URIBE</v>
          </cell>
        </row>
        <row r="166">
          <cell r="A166">
            <v>545</v>
          </cell>
          <cell r="B166" t="str">
            <v>OFICINA DE ATENCIÓN A LA CIUDADANÍA SAN CRISTÓBAL</v>
          </cell>
        </row>
        <row r="167">
          <cell r="A167">
            <v>535</v>
          </cell>
          <cell r="B167" t="str">
            <v>OFICINA DE ATENCIÓN A LA CIUDADANÍA SANTAFÉ</v>
          </cell>
        </row>
        <row r="168">
          <cell r="A168">
            <v>615</v>
          </cell>
          <cell r="B168" t="str">
            <v>OFICINA DE ATENCIÓN A LA CIUDADANÍA SUBA</v>
          </cell>
        </row>
        <row r="169">
          <cell r="A169">
            <v>705</v>
          </cell>
          <cell r="B169" t="str">
            <v>OFICINA DE ATENCIÓN A LA CIUDADANÍA SUMAPAZ</v>
          </cell>
        </row>
        <row r="170">
          <cell r="A170">
            <v>515</v>
          </cell>
          <cell r="B170" t="str">
            <v>OFICINA DE ATENCIÓN A LA CIUDADANÍA USAQUÉN</v>
          </cell>
        </row>
        <row r="171">
          <cell r="A171">
            <v>555</v>
          </cell>
          <cell r="B171" t="str">
            <v>OFICINA DE ATENCIÓN A LA CIUDADANÍA USME</v>
          </cell>
        </row>
        <row r="172">
          <cell r="A172">
            <v>655</v>
          </cell>
          <cell r="B172" t="str">
            <v>OFICINA DE ATENCIÓN A LA JURÍDICA ANTONIO NARIÑO</v>
          </cell>
        </row>
        <row r="173">
          <cell r="A173">
            <v>605</v>
          </cell>
          <cell r="B173" t="str">
            <v>OFICINA DE ATENCIÓN A LA JURÍDICA ENGATIVÁ</v>
          </cell>
        </row>
        <row r="174">
          <cell r="A174">
            <v>585</v>
          </cell>
          <cell r="B174" t="str">
            <v>OFICINA DE ATENCIÓN A LA JURÍDICA KENNEDY</v>
          </cell>
        </row>
        <row r="175">
          <cell r="A175">
            <v>635</v>
          </cell>
          <cell r="B175" t="str">
            <v>OFICINA DE ATENCIÓN A LA JURÍDICA TEUSAQUILLO</v>
          </cell>
        </row>
        <row r="176">
          <cell r="A176">
            <v>565</v>
          </cell>
          <cell r="B176" t="str">
            <v>OFICINA DE ATENCIÓN A LA JURÍDICA TUNJUELITO</v>
          </cell>
        </row>
        <row r="177">
          <cell r="A177">
            <v>150</v>
          </cell>
          <cell r="B177" t="str">
            <v>OFICINA DE CONTROL INTERNO</v>
          </cell>
        </row>
        <row r="178">
          <cell r="A178">
            <v>422</v>
          </cell>
          <cell r="B178" t="str">
            <v>PROYECTO GESTIÓN DOCUMENTAL</v>
          </cell>
        </row>
        <row r="179">
          <cell r="A179">
            <v>330</v>
          </cell>
          <cell r="B179" t="str">
            <v>SUBDIRECCIÓN DE ASUNTOS DE LIBERTAD RELIGIOSA Y DE CONCIENCIA</v>
          </cell>
        </row>
        <row r="180">
          <cell r="A180">
            <v>340</v>
          </cell>
          <cell r="B180" t="str">
            <v>SUBDIRECCIÓN DE ASUNTOS ETNICOS</v>
          </cell>
        </row>
        <row r="181">
          <cell r="A181">
            <v>400</v>
          </cell>
          <cell r="B181" t="str">
            <v>SUBSECRETARIA DE GESTIÓN  INSTITUCIONAL</v>
          </cell>
        </row>
        <row r="182">
          <cell r="A182">
            <v>200</v>
          </cell>
          <cell r="B182" t="str">
            <v>SUBSECRETARIA DE GESTIÓN LOCAL</v>
          </cell>
        </row>
        <row r="183">
          <cell r="A183">
            <v>300</v>
          </cell>
          <cell r="B183" t="str">
            <v>SUBSECRETARIA PARA LA GOBERNABILIDAD Y LA GARANTÍA DE DERECHOS</v>
          </cell>
        </row>
        <row r="184">
          <cell r="A184">
            <v>461</v>
          </cell>
          <cell r="B184" t="str">
            <v>SUPERCADE AMÉRICAS</v>
          </cell>
        </row>
        <row r="185">
          <cell r="A185">
            <v>466</v>
          </cell>
          <cell r="B185" t="str">
            <v>SUPERCADE BOSA</v>
          </cell>
        </row>
        <row r="186">
          <cell r="A186">
            <v>464</v>
          </cell>
          <cell r="B186" t="str">
            <v>SUPERCADE CAD</v>
          </cell>
        </row>
        <row r="187">
          <cell r="A187">
            <v>465</v>
          </cell>
          <cell r="B187" t="str">
            <v>SUPERCADE ENGATIVÁ</v>
          </cell>
        </row>
        <row r="188">
          <cell r="A188">
            <v>462</v>
          </cell>
          <cell r="B188" t="str">
            <v>SUPERCADE FONTIBÓN</v>
          </cell>
        </row>
        <row r="189">
          <cell r="A189">
            <v>463</v>
          </cell>
          <cell r="B189" t="str">
            <v>SUPERCADE SUBA</v>
          </cell>
        </row>
      </sheetData>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onentes"/>
      <sheetName val="Instrucciones"/>
      <sheetName val="Servicios_Registros"/>
      <sheetName val="Atributos activos información"/>
      <sheetName val="Despegables"/>
      <sheetName val="SER_SUBSER"/>
      <sheetName val="DEPENDENCIAS"/>
      <sheetName val="Documentos Controlados"/>
      <sheetName val="TRD_Series y subseries"/>
      <sheetName val="Poblacionales"/>
      <sheetName val="PROC"/>
    </sheetNames>
    <sheetDataSet>
      <sheetData sheetId="0"/>
      <sheetData sheetId="1"/>
      <sheetData sheetId="2"/>
      <sheetData sheetId="3"/>
      <sheetData sheetId="4"/>
      <sheetData sheetId="5">
        <row r="2">
          <cell r="E2" t="str">
            <v>5.1.</v>
          </cell>
        </row>
      </sheetData>
      <sheetData sheetId="6">
        <row r="2">
          <cell r="A2">
            <v>181</v>
          </cell>
          <cell r="B2" t="str">
            <v>AGLOMERACIONES - DIRECCIÓN JURÍDICA</v>
          </cell>
        </row>
        <row r="3">
          <cell r="A3">
            <v>996</v>
          </cell>
          <cell r="B3" t="str">
            <v>ANULACIONES</v>
          </cell>
        </row>
        <row r="4">
          <cell r="A4">
            <v>423</v>
          </cell>
          <cell r="B4" t="str">
            <v>ARCHIVO CENTRAL</v>
          </cell>
        </row>
        <row r="5">
          <cell r="A5">
            <v>999</v>
          </cell>
          <cell r="B5" t="str">
            <v>ARCHIVO DE DOCUMENTOS</v>
          </cell>
        </row>
        <row r="6">
          <cell r="A6">
            <v>652</v>
          </cell>
          <cell r="B6" t="str">
            <v>ÁREA DE GESTIÓN DE DESARROLLO LOCAL ANTONIO NARIÑO</v>
          </cell>
        </row>
        <row r="7">
          <cell r="A7">
            <v>622</v>
          </cell>
          <cell r="B7" t="str">
            <v>ÁREA DE GESTIÓN DE DESARROLLO LOCAL BARRIOS UNIDOS</v>
          </cell>
        </row>
        <row r="8">
          <cell r="A8">
            <v>572</v>
          </cell>
          <cell r="B8" t="str">
            <v>ÁREA DE GESTIÓN DE DESARROLLO LOCAL BOSA</v>
          </cell>
        </row>
        <row r="9">
          <cell r="A9">
            <v>672</v>
          </cell>
          <cell r="B9" t="str">
            <v>ÁREA DE GESTIÓN DE DESARROLLO LOCAL CANDELARIA</v>
          </cell>
        </row>
        <row r="10">
          <cell r="A10">
            <v>522</v>
          </cell>
          <cell r="B10" t="str">
            <v>ÁREA DE GESTIÓN DE DESARROLLO LOCAL CHAPINERO</v>
          </cell>
        </row>
        <row r="11">
          <cell r="A11">
            <v>692</v>
          </cell>
          <cell r="B11" t="str">
            <v>ÁREA DE GESTIÓN DE DESARROLLO LOCAL CIUDAD BOLIVAR</v>
          </cell>
        </row>
        <row r="12">
          <cell r="A12">
            <v>602</v>
          </cell>
          <cell r="B12" t="str">
            <v>ÁREA DE GESTIÓN DE DESARROLLO LOCAL ENGATIVÁ</v>
          </cell>
        </row>
        <row r="13">
          <cell r="A13">
            <v>592</v>
          </cell>
          <cell r="B13" t="str">
            <v>ÁREA DE GESTIÓN DE DESARROLLO LOCAL FONTIBÓN</v>
          </cell>
        </row>
        <row r="14">
          <cell r="A14">
            <v>582</v>
          </cell>
          <cell r="B14" t="str">
            <v>ÁREA DE GESTIÓN DE DESARROLLO LOCAL KENNEDY</v>
          </cell>
        </row>
        <row r="15">
          <cell r="A15">
            <v>642</v>
          </cell>
          <cell r="B15" t="str">
            <v>ÁREA DE GESTIÓN DE DESARROLLO LOCAL MÁRTIRES</v>
          </cell>
        </row>
        <row r="16">
          <cell r="A16">
            <v>662</v>
          </cell>
          <cell r="B16" t="str">
            <v>ÁREA DE GESTIÓN DE DESARROLLO LOCAL PUENTE ARANDA</v>
          </cell>
        </row>
        <row r="17">
          <cell r="A17">
            <v>682</v>
          </cell>
          <cell r="B17" t="str">
            <v>ÁREA DE GESTIÓN DE DESARROLLO LOCAL RAFAEL URIBE URIBE</v>
          </cell>
        </row>
        <row r="18">
          <cell r="A18">
            <v>542</v>
          </cell>
          <cell r="B18" t="str">
            <v>ÁREA DE GESTIÓN DE DESARROLLO LOCAL SAN CRISTÓBAL</v>
          </cell>
        </row>
        <row r="19">
          <cell r="A19">
            <v>532</v>
          </cell>
          <cell r="B19" t="str">
            <v>ÁREA DE GESTIÓN DE DESARROLLO LOCAL SANTAFÉ</v>
          </cell>
        </row>
        <row r="20">
          <cell r="A20">
            <v>612</v>
          </cell>
          <cell r="B20" t="str">
            <v>ÁREA DE GESTIÓN DE DESARROLLO LOCAL SUBA</v>
          </cell>
        </row>
        <row r="21">
          <cell r="A21">
            <v>702</v>
          </cell>
          <cell r="B21" t="str">
            <v>ÁREA DE GESTIÓN DE DESARROLLO LOCAL SUMAPAZ</v>
          </cell>
        </row>
        <row r="22">
          <cell r="A22">
            <v>632</v>
          </cell>
          <cell r="B22" t="str">
            <v>ÁREA DE GESTIÓN DE DESARROLLO LOCAL TEUSAQUILLO</v>
          </cell>
        </row>
        <row r="23">
          <cell r="A23">
            <v>562</v>
          </cell>
          <cell r="B23" t="str">
            <v>ÁREA DE GESTIÓN DE DESARROLLO LOCAL TUNJUELITO</v>
          </cell>
        </row>
        <row r="24">
          <cell r="A24">
            <v>512</v>
          </cell>
          <cell r="B24" t="str">
            <v>ÁREA DE GESTIÓN DE DESARROLLO LOCAL USAQUÉN</v>
          </cell>
        </row>
        <row r="25">
          <cell r="A25">
            <v>552</v>
          </cell>
          <cell r="B25" t="str">
            <v>ÁREA DE GESTIÓN DE DESARROLLO LOCAL USME</v>
          </cell>
        </row>
        <row r="26">
          <cell r="A26">
            <v>654</v>
          </cell>
          <cell r="B26" t="str">
            <v>ÁREA DE GESTIÓN POLICIVA INSPECCIONES ANTONIO NARIÑO</v>
          </cell>
        </row>
        <row r="27">
          <cell r="A27">
            <v>624</v>
          </cell>
          <cell r="B27" t="str">
            <v>ÁREA DE GESTIÓN POLICIVA INSPECCIONES BARRIOS UNIDOS</v>
          </cell>
        </row>
        <row r="28">
          <cell r="A28">
            <v>574</v>
          </cell>
          <cell r="B28" t="str">
            <v>ÁREA DE GESTIÓN POLICIVA INSPECCIONES BOSA</v>
          </cell>
        </row>
        <row r="29">
          <cell r="A29">
            <v>674</v>
          </cell>
          <cell r="B29" t="str">
            <v>ÁREA DE GESTIÓN POLICIVA INSPECCIONES CANDELARIA</v>
          </cell>
        </row>
        <row r="30">
          <cell r="A30">
            <v>524</v>
          </cell>
          <cell r="B30" t="str">
            <v>ÁREA DE GESTIÓN POLICIVA INSPECCIONES CHAPINERO</v>
          </cell>
        </row>
        <row r="31">
          <cell r="A31">
            <v>694</v>
          </cell>
          <cell r="B31" t="str">
            <v>ÁREA DE GESTIÓN POLICIVA INSPECCIONES CIUDAD BOLIVAR</v>
          </cell>
        </row>
        <row r="32">
          <cell r="A32">
            <v>604</v>
          </cell>
          <cell r="B32" t="str">
            <v>ÁREA DE GESTIÓN POLICIVA INSPECCIONES ENGATIVÁ</v>
          </cell>
        </row>
        <row r="33">
          <cell r="A33">
            <v>594</v>
          </cell>
          <cell r="B33" t="str">
            <v>ÁREA DE GESTIÓN POLICIVA INSPECCIONES FONTIBÓN</v>
          </cell>
        </row>
        <row r="34">
          <cell r="A34">
            <v>584</v>
          </cell>
          <cell r="B34" t="str">
            <v>ÁREA DE GESTIÓN POLICIVA INSPECCIONES KENNEDY</v>
          </cell>
        </row>
        <row r="35">
          <cell r="A35">
            <v>644</v>
          </cell>
          <cell r="B35" t="str">
            <v>ÁREA DE GESTIÓN POLICIVA INSPECCIONES MÁRTIRES</v>
          </cell>
        </row>
        <row r="36">
          <cell r="A36">
            <v>664</v>
          </cell>
          <cell r="B36" t="str">
            <v>ÁREA DE GESTIÓN POLICIVA INSPECCIONES PUENTE ARANDA</v>
          </cell>
        </row>
        <row r="37">
          <cell r="A37">
            <v>684</v>
          </cell>
          <cell r="B37" t="str">
            <v>ÁREA DE GESTIÓN POLICIVA INSPECCIONES RAFAEL URIBE URIBE</v>
          </cell>
        </row>
        <row r="38">
          <cell r="A38">
            <v>544</v>
          </cell>
          <cell r="B38" t="str">
            <v>ÁREA DE GESTIÓN POLICIVA INSPECCIONES SAN CRISTÓBAL</v>
          </cell>
        </row>
        <row r="39">
          <cell r="A39">
            <v>534</v>
          </cell>
          <cell r="B39" t="str">
            <v>ÁREA DE GESTIÓN POLICIVA INSPECCIONES SANTAFÉ</v>
          </cell>
        </row>
        <row r="40">
          <cell r="A40">
            <v>614</v>
          </cell>
          <cell r="B40" t="str">
            <v>ÁREA DE GESTIÓN POLICIVA INSPECCIONES SUBA</v>
          </cell>
        </row>
        <row r="41">
          <cell r="A41">
            <v>704</v>
          </cell>
          <cell r="B41" t="str">
            <v>ÁREA DE GESTIÓN POLICIVA INSPECCIONES SUMAPAZ</v>
          </cell>
        </row>
        <row r="42">
          <cell r="A42">
            <v>634</v>
          </cell>
          <cell r="B42" t="str">
            <v>ÁREA DE GESTIÓN POLICIVA INSPECCIONES TEUSAQUILLO</v>
          </cell>
        </row>
        <row r="43">
          <cell r="A43">
            <v>564</v>
          </cell>
          <cell r="B43" t="str">
            <v>ÁREA DE GESTIÓN POLICIVA INSPECCIONES TUNJUELITO</v>
          </cell>
        </row>
        <row r="44">
          <cell r="A44">
            <v>514</v>
          </cell>
          <cell r="B44" t="str">
            <v>ÁREA DE GESTIÓN POLICIVA INSPECCIONES USAQUÉN</v>
          </cell>
        </row>
        <row r="45">
          <cell r="A45">
            <v>554</v>
          </cell>
          <cell r="B45" t="str">
            <v>ÁREA DE GESTIÓN POLICIVA INSPECCIONES USME</v>
          </cell>
        </row>
        <row r="46">
          <cell r="A46">
            <v>653</v>
          </cell>
          <cell r="B46" t="str">
            <v>ÁREA DE GESTIÓN POLICIVA JURÍDICA ANTONIO NARIÑO</v>
          </cell>
        </row>
        <row r="47">
          <cell r="A47">
            <v>623</v>
          </cell>
          <cell r="B47" t="str">
            <v>ÁREA DE GESTIÓN POLICIVA JURÍDICA BARRIOS UNIDOS</v>
          </cell>
        </row>
        <row r="48">
          <cell r="A48">
            <v>573</v>
          </cell>
          <cell r="B48" t="str">
            <v>ÁREA DE GESTIÓN POLICIVA JURÍDICA BOSA</v>
          </cell>
        </row>
        <row r="49">
          <cell r="A49">
            <v>673</v>
          </cell>
          <cell r="B49" t="str">
            <v>ÁREA DE GESTIÓN POLICIVA JURÍDICA CANDELARIA</v>
          </cell>
        </row>
        <row r="50">
          <cell r="A50">
            <v>523</v>
          </cell>
          <cell r="B50" t="str">
            <v>ÁREA DE GESTIÓN POLICIVA JURÍDICA CHAPINERO</v>
          </cell>
        </row>
        <row r="51">
          <cell r="A51">
            <v>693</v>
          </cell>
          <cell r="B51" t="str">
            <v>ÁREA DE GESTIÓN POLICIVA JURÍDICA CIUDAD BOLIVAR</v>
          </cell>
        </row>
        <row r="52">
          <cell r="A52">
            <v>603</v>
          </cell>
          <cell r="B52" t="str">
            <v>ÁREA DE GESTIÓN POLICIVA JURÍDICA ENGATIVÁ</v>
          </cell>
        </row>
        <row r="53">
          <cell r="A53">
            <v>593</v>
          </cell>
          <cell r="B53" t="str">
            <v>ÁREA DE GESTIÓN POLICIVA JURÍDICA FONTIBÓN</v>
          </cell>
        </row>
        <row r="54">
          <cell r="A54">
            <v>583</v>
          </cell>
          <cell r="B54" t="str">
            <v>ÁREA DE GESTIÓN POLICIVA JURÍDICA KENNEDY</v>
          </cell>
        </row>
        <row r="55">
          <cell r="A55">
            <v>643</v>
          </cell>
          <cell r="B55" t="str">
            <v>ÁREA DE GESTIÓN POLICIVA JURÍDICA MÁRTIRES</v>
          </cell>
        </row>
        <row r="56">
          <cell r="A56">
            <v>663</v>
          </cell>
          <cell r="B56" t="str">
            <v>ÁREA DE GESTIÓN POLICIVA JURÍDICA PUENTE ARANDA</v>
          </cell>
        </row>
        <row r="57">
          <cell r="A57">
            <v>683</v>
          </cell>
          <cell r="B57" t="str">
            <v>ÁREA DE GESTIÓN POLICIVA JURÍDICA RAFAEL URIBE URIBE</v>
          </cell>
        </row>
        <row r="58">
          <cell r="A58">
            <v>543</v>
          </cell>
          <cell r="B58" t="str">
            <v>ÁREA DE GESTIÓN POLICIVA JURÍDICA SAN CRISTÓBAL</v>
          </cell>
        </row>
        <row r="59">
          <cell r="A59">
            <v>533</v>
          </cell>
          <cell r="B59" t="str">
            <v>ÁREA DE GESTIÓN POLICIVA JURÍDICA SANTAFÉ</v>
          </cell>
        </row>
        <row r="60">
          <cell r="A60">
            <v>613</v>
          </cell>
          <cell r="B60" t="str">
            <v>ÁREA DE GESTIÓN POLICIVA JURÍDICA SUBA</v>
          </cell>
        </row>
        <row r="61">
          <cell r="A61">
            <v>703</v>
          </cell>
          <cell r="B61" t="str">
            <v>ÁREA DE GESTIÓN POLICIVA JURÍDICA SUMAPAZ</v>
          </cell>
        </row>
        <row r="62">
          <cell r="A62">
            <v>633</v>
          </cell>
          <cell r="B62" t="str">
            <v>ÁREA DE GESTIÓN POLICIVA JURÍDICA TEUSAQUILLO</v>
          </cell>
        </row>
        <row r="63">
          <cell r="A63">
            <v>563</v>
          </cell>
          <cell r="B63" t="str">
            <v>ÁREA DE GESTIÓN POLICIVA JURÍDICA TUNJUELITO</v>
          </cell>
        </row>
        <row r="64">
          <cell r="A64">
            <v>513</v>
          </cell>
          <cell r="B64" t="str">
            <v>ÁREA DE GESTIÓN POLICIVA JURÍDICA USAQUÉN</v>
          </cell>
        </row>
        <row r="65">
          <cell r="A65">
            <v>553</v>
          </cell>
          <cell r="B65" t="str">
            <v>ÁREA DE GESTIÓN POLICIVA JURÍDICA USME</v>
          </cell>
        </row>
        <row r="66">
          <cell r="A66">
            <v>161</v>
          </cell>
          <cell r="B66" t="str">
            <v>ASUNTOS DISCIPLINARIOS - Comisionado 1</v>
          </cell>
        </row>
        <row r="67">
          <cell r="A67">
            <v>190</v>
          </cell>
          <cell r="B67" t="str">
            <v>ASUNTOS DISCIPLINARIOS - Comisionado 10</v>
          </cell>
        </row>
        <row r="68">
          <cell r="A68">
            <v>191</v>
          </cell>
          <cell r="B68" t="str">
            <v>ASUNTOS DISCIPLINARIOS - Comisionado 11</v>
          </cell>
        </row>
        <row r="69">
          <cell r="A69">
            <v>192</v>
          </cell>
          <cell r="B69" t="str">
            <v>ASUNTOS DISCIPLINARIOS - Comisionado 12</v>
          </cell>
        </row>
        <row r="70">
          <cell r="A70">
            <v>193</v>
          </cell>
          <cell r="B70" t="str">
            <v>ASUNTOS DISCIPLINARIOS - Comisionado 13</v>
          </cell>
        </row>
        <row r="71">
          <cell r="A71">
            <v>194</v>
          </cell>
          <cell r="B71" t="str">
            <v>ASUNTOS DISCIPLINARIOS - Comisionado 14</v>
          </cell>
        </row>
        <row r="72">
          <cell r="A72">
            <v>195</v>
          </cell>
          <cell r="B72" t="str">
            <v>ASUNTOS DISCIPLINARIOS - Comisionado 15</v>
          </cell>
        </row>
        <row r="73">
          <cell r="A73">
            <v>196</v>
          </cell>
          <cell r="B73" t="str">
            <v>ASUNTOS DISCIPLINARIOS - Comisionado 16</v>
          </cell>
        </row>
        <row r="74">
          <cell r="A74">
            <v>197</v>
          </cell>
          <cell r="B74" t="str">
            <v>ASUNTOS DISCIPLINARIOS - Comisionado 17</v>
          </cell>
        </row>
        <row r="75">
          <cell r="A75">
            <v>162</v>
          </cell>
          <cell r="B75" t="str">
            <v>ASUNTOS DISCIPLINARIOS - Comisionado 2</v>
          </cell>
        </row>
        <row r="76">
          <cell r="A76">
            <v>163</v>
          </cell>
          <cell r="B76" t="str">
            <v>ASUNTOS DISCIPLINARIOS - Comisionado 3</v>
          </cell>
        </row>
        <row r="77">
          <cell r="A77">
            <v>164</v>
          </cell>
          <cell r="B77" t="str">
            <v>ASUNTOS DISCIPLINARIOS - Comisionado 4</v>
          </cell>
        </row>
        <row r="78">
          <cell r="A78">
            <v>165</v>
          </cell>
          <cell r="B78" t="str">
            <v>ASUNTOS DISCIPLINARIOS - Comisionado 5</v>
          </cell>
        </row>
        <row r="79">
          <cell r="A79">
            <v>166</v>
          </cell>
          <cell r="B79" t="str">
            <v>ASUNTOS DISCIPLINARIOS - Comisionado 6</v>
          </cell>
        </row>
        <row r="80">
          <cell r="A80">
            <v>167</v>
          </cell>
          <cell r="B80" t="str">
            <v>ASUNTOS DISCIPLINARIOS - Comisionado 7</v>
          </cell>
        </row>
        <row r="81">
          <cell r="A81">
            <v>168</v>
          </cell>
          <cell r="B81" t="str">
            <v>ASUNTOS DISCIPLINARIOS - Comisionado 8</v>
          </cell>
        </row>
        <row r="82">
          <cell r="A82">
            <v>169</v>
          </cell>
          <cell r="B82" t="str">
            <v>ASUNTOS DISCIPLINARIOS - Comisionado 9</v>
          </cell>
        </row>
        <row r="83">
          <cell r="A83">
            <v>651</v>
          </cell>
          <cell r="B83" t="str">
            <v>CDI ANTONIO NARIÑO</v>
          </cell>
        </row>
        <row r="84">
          <cell r="A84">
            <v>621</v>
          </cell>
          <cell r="B84" t="str">
            <v>CDI BARRIOS UNIDOS</v>
          </cell>
        </row>
        <row r="85">
          <cell r="A85">
            <v>571</v>
          </cell>
          <cell r="B85" t="str">
            <v>CDI BOSA</v>
          </cell>
        </row>
        <row r="86">
          <cell r="A86">
            <v>671</v>
          </cell>
          <cell r="B86" t="str">
            <v>CDI CANDELARIA</v>
          </cell>
        </row>
        <row r="87">
          <cell r="A87">
            <v>521</v>
          </cell>
          <cell r="B87" t="str">
            <v>CDI CHAPINERO</v>
          </cell>
        </row>
        <row r="88">
          <cell r="A88">
            <v>691</v>
          </cell>
          <cell r="B88" t="str">
            <v>CDI CIUDAD BOLIVAR</v>
          </cell>
        </row>
        <row r="89">
          <cell r="A89">
            <v>601</v>
          </cell>
          <cell r="B89" t="str">
            <v>CDI ENGATIVÁ</v>
          </cell>
        </row>
        <row r="90">
          <cell r="A90">
            <v>591</v>
          </cell>
          <cell r="B90" t="str">
            <v>CDI FONTIBÓN</v>
          </cell>
        </row>
        <row r="91">
          <cell r="A91">
            <v>581</v>
          </cell>
          <cell r="B91" t="str">
            <v>CDI KENNEDY</v>
          </cell>
        </row>
        <row r="92">
          <cell r="A92">
            <v>641</v>
          </cell>
          <cell r="B92" t="str">
            <v>CDI MÁRTIRES</v>
          </cell>
        </row>
        <row r="93">
          <cell r="A93">
            <v>421</v>
          </cell>
          <cell r="B93" t="str">
            <v>CDI NIVEL CENTRAL</v>
          </cell>
        </row>
        <row r="94">
          <cell r="A94">
            <v>661</v>
          </cell>
          <cell r="B94" t="str">
            <v>CDI PUENTE ARANDA</v>
          </cell>
        </row>
        <row r="95">
          <cell r="A95">
            <v>681</v>
          </cell>
          <cell r="B95" t="str">
            <v>CDI RAFAEL URIBE URIBE</v>
          </cell>
        </row>
        <row r="96">
          <cell r="A96">
            <v>541</v>
          </cell>
          <cell r="B96" t="str">
            <v>CDI SAN CRISTÓBAL</v>
          </cell>
        </row>
        <row r="97">
          <cell r="A97">
            <v>531</v>
          </cell>
          <cell r="B97" t="str">
            <v>CDI SANTAFÉ</v>
          </cell>
        </row>
        <row r="98">
          <cell r="A98">
            <v>611</v>
          </cell>
          <cell r="B98" t="str">
            <v>CDI SUBA</v>
          </cell>
        </row>
        <row r="99">
          <cell r="A99">
            <v>701</v>
          </cell>
          <cell r="B99" t="str">
            <v>CDI SUMAPAZ</v>
          </cell>
        </row>
        <row r="100">
          <cell r="A100">
            <v>631</v>
          </cell>
          <cell r="B100" t="str">
            <v>CDI TEUSAQUILLO</v>
          </cell>
        </row>
        <row r="101">
          <cell r="A101">
            <v>651</v>
          </cell>
          <cell r="B101" t="str">
            <v>CDI TUNJUELITO</v>
          </cell>
        </row>
        <row r="102">
          <cell r="A102">
            <v>511</v>
          </cell>
          <cell r="B102" t="str">
            <v>CDI USAQUÉN</v>
          </cell>
        </row>
        <row r="103">
          <cell r="A103">
            <v>551</v>
          </cell>
          <cell r="B103" t="str">
            <v>CDI USME</v>
          </cell>
        </row>
        <row r="104">
          <cell r="A104">
            <v>412</v>
          </cell>
          <cell r="B104" t="str">
            <v>COMISIÓN DE PERSONAL</v>
          </cell>
        </row>
        <row r="105">
          <cell r="A105">
            <v>411</v>
          </cell>
          <cell r="B105" t="str">
            <v>COMITÉ DE CONVIVENCIA LABORAL</v>
          </cell>
        </row>
        <row r="106">
          <cell r="A106">
            <v>110</v>
          </cell>
          <cell r="B106" t="str">
            <v>CONSEJO DE JUSTICIA</v>
          </cell>
        </row>
        <row r="107">
          <cell r="A107">
            <v>706</v>
          </cell>
          <cell r="B107" t="str">
            <v>CORREGIDURIA BETANIA</v>
          </cell>
        </row>
        <row r="108">
          <cell r="A108">
            <v>697</v>
          </cell>
          <cell r="B108" t="str">
            <v>CORREGIDURIA EL MOCHUELO</v>
          </cell>
        </row>
        <row r="109">
          <cell r="A109">
            <v>707</v>
          </cell>
          <cell r="B109" t="str">
            <v>CORREGIDURIA NAZARET</v>
          </cell>
        </row>
        <row r="110">
          <cell r="A110">
            <v>696</v>
          </cell>
          <cell r="B110" t="str">
            <v>CORREGIDURIA PASQUILLA</v>
          </cell>
        </row>
        <row r="111">
          <cell r="A111">
            <v>708</v>
          </cell>
          <cell r="B111" t="str">
            <v>CORREGIDURIA SAN JUAN</v>
          </cell>
        </row>
        <row r="112">
          <cell r="A112">
            <v>998</v>
          </cell>
          <cell r="B112" t="str">
            <v>DEPENDENCIA ADMINISTRACIÓN</v>
          </cell>
        </row>
        <row r="113">
          <cell r="A113">
            <v>650</v>
          </cell>
          <cell r="B113" t="str">
            <v>DESPACHO - ALCALDÍA LOCAL DE ANTONIO NARIÑO</v>
          </cell>
        </row>
        <row r="114">
          <cell r="A114">
            <v>620</v>
          </cell>
          <cell r="B114" t="str">
            <v>DESPACHO - ALCALDÍA LOCAL DE BARRIOS UNIDOS</v>
          </cell>
        </row>
        <row r="115">
          <cell r="A115">
            <v>570</v>
          </cell>
          <cell r="B115" t="str">
            <v>DESPACHO - ALCALDÍA LOCAL DE BOSA</v>
          </cell>
        </row>
        <row r="116">
          <cell r="A116">
            <v>670</v>
          </cell>
          <cell r="B116" t="str">
            <v>DESPACHO - ALCALDÍA LOCAL DE CANDELARIA</v>
          </cell>
        </row>
        <row r="117">
          <cell r="A117">
            <v>520</v>
          </cell>
          <cell r="B117" t="str">
            <v>DESPACHO - ALCALDÍA LOCAL DE CHAPINERO</v>
          </cell>
        </row>
        <row r="118">
          <cell r="A118">
            <v>690</v>
          </cell>
          <cell r="B118" t="str">
            <v>DESPACHO - ALCALDÍA LOCAL DE CIUDAD BOLIVAR</v>
          </cell>
        </row>
        <row r="119">
          <cell r="A119">
            <v>600</v>
          </cell>
          <cell r="B119" t="str">
            <v>DESPACHO - ALCALDÍA LOCAL DE ENGATIVÁ</v>
          </cell>
        </row>
        <row r="120">
          <cell r="A120">
            <v>590</v>
          </cell>
          <cell r="B120" t="str">
            <v>DESPACHO - ALCALDÍA LOCAL DE FONTIBÓN</v>
          </cell>
        </row>
        <row r="121">
          <cell r="A121">
            <v>580</v>
          </cell>
          <cell r="B121" t="str">
            <v>DESPACHO - ALCALDÍA LOCAL DE KENNEDY</v>
          </cell>
        </row>
        <row r="122">
          <cell r="A122">
            <v>640</v>
          </cell>
          <cell r="B122" t="str">
            <v>DESPACHO - ALCALDÍA LOCAL DE MÁRTIRES</v>
          </cell>
        </row>
        <row r="123">
          <cell r="A123">
            <v>660</v>
          </cell>
          <cell r="B123" t="str">
            <v>DESPACHO - ALCALDÍA LOCAL DE PUENTE ARANDA</v>
          </cell>
        </row>
        <row r="124">
          <cell r="A124">
            <v>680</v>
          </cell>
          <cell r="B124" t="str">
            <v>DESPACHO - ALCALDÍA LOCAL DE RAFAEL URIBE URIBE</v>
          </cell>
        </row>
        <row r="125">
          <cell r="A125">
            <v>540</v>
          </cell>
          <cell r="B125" t="str">
            <v>DESPACHO - ALCALDÍA LOCAL DE SAN CRISTÓBAL</v>
          </cell>
        </row>
        <row r="126">
          <cell r="A126">
            <v>530</v>
          </cell>
          <cell r="B126" t="str">
            <v>DESPACHO - ALCALDÍA LOCAL DE SANTAFÉ</v>
          </cell>
        </row>
        <row r="127">
          <cell r="A127">
            <v>610</v>
          </cell>
          <cell r="B127" t="str">
            <v>DESPACHO - ALCALDÍA LOCAL DE SUBA</v>
          </cell>
        </row>
        <row r="128">
          <cell r="A128">
            <v>700</v>
          </cell>
          <cell r="B128" t="str">
            <v>DESPACHO - ALCALDÍA LOCAL DE SUMAPAZ</v>
          </cell>
        </row>
        <row r="129">
          <cell r="A129">
            <v>630</v>
          </cell>
          <cell r="B129" t="str">
            <v>DESPACHO - ALCALDÍA LOCAL DE TEUSAQUILLO</v>
          </cell>
        </row>
        <row r="130">
          <cell r="A130">
            <v>560</v>
          </cell>
          <cell r="B130" t="str">
            <v>DESPACHO - ALCALDÍA LOCAL DE TUNJUELITO</v>
          </cell>
        </row>
        <row r="131">
          <cell r="A131">
            <v>510</v>
          </cell>
          <cell r="B131" t="str">
            <v>DESPACHO - ALCALDÍA LOCAL DE USAQUÉN</v>
          </cell>
        </row>
        <row r="132">
          <cell r="A132">
            <v>550</v>
          </cell>
          <cell r="B132" t="str">
            <v>DESPACHO - ALCALDÍA LOCAL DE USME</v>
          </cell>
        </row>
        <row r="133">
          <cell r="A133">
            <v>100</v>
          </cell>
          <cell r="B133" t="str">
            <v>DESPACHO DEL SECRETARIO DE GOBIERNO</v>
          </cell>
        </row>
        <row r="134">
          <cell r="A134">
            <v>420</v>
          </cell>
          <cell r="B134" t="str">
            <v>DIRECCIÓN ADMINISTRATIVA</v>
          </cell>
        </row>
        <row r="135">
          <cell r="A135">
            <v>450</v>
          </cell>
          <cell r="B135" t="str">
            <v>DIRECCIÓN DE CONTRATACIÓN</v>
          </cell>
        </row>
        <row r="136">
          <cell r="A136">
            <v>320</v>
          </cell>
          <cell r="B136" t="str">
            <v>DIRECCIÓN DE CONVIVENCIA Y DIALOGO SOCIAL</v>
          </cell>
        </row>
        <row r="137">
          <cell r="A137">
            <v>310</v>
          </cell>
          <cell r="B137" t="str">
            <v>DIRECCIÓN DE DERECHOS HUMANOS</v>
          </cell>
        </row>
        <row r="138">
          <cell r="A138">
            <v>410</v>
          </cell>
          <cell r="B138" t="str">
            <v>DIRECCIÓN DE GESTIÓN DEL TALENTO HUMANO</v>
          </cell>
        </row>
        <row r="139">
          <cell r="A139">
            <v>170</v>
          </cell>
          <cell r="B139" t="str">
            <v>DIRECCIÓN DE RELACIONES POLÍTICAS</v>
          </cell>
        </row>
        <row r="140">
          <cell r="A140">
            <v>440</v>
          </cell>
          <cell r="B140" t="str">
            <v>DIRECCIÓN DE TECNOLOGÍAS E INFORMACIÓN</v>
          </cell>
        </row>
        <row r="141">
          <cell r="A141">
            <v>430</v>
          </cell>
          <cell r="B141" t="str">
            <v>DIRECCIÓN FINANCIERA</v>
          </cell>
        </row>
        <row r="142">
          <cell r="A142">
            <v>180</v>
          </cell>
          <cell r="B142" t="str">
            <v>DIRECCIÓN JURÍDICA</v>
          </cell>
        </row>
        <row r="143">
          <cell r="A143">
            <v>210</v>
          </cell>
          <cell r="B143" t="str">
            <v>DIRECCIÓN PARA LA GESTIÓN DEL DESARROLLO LOCAL</v>
          </cell>
        </row>
        <row r="144">
          <cell r="A144">
            <v>220</v>
          </cell>
          <cell r="B144" t="str">
            <v>DIRECCIÓN PARA LA GESTIÓN POLICIVA</v>
          </cell>
        </row>
        <row r="145">
          <cell r="A145">
            <v>221</v>
          </cell>
          <cell r="B145" t="str">
            <v>DIRECCIÓN PARA LA GESTIÓN POLICIVA  - JACD</v>
          </cell>
        </row>
        <row r="146">
          <cell r="A146">
            <v>222</v>
          </cell>
          <cell r="B146" t="str">
            <v>GRUPO COMPARENDO AMBIENTAL - DIRECCIÓN PARA LA GESTIÓN POLICIVA</v>
          </cell>
        </row>
        <row r="147">
          <cell r="A147">
            <v>223</v>
          </cell>
          <cell r="B147" t="str">
            <v>INSPECCIONES ANTENCIÓN PRIORITARIA</v>
          </cell>
        </row>
        <row r="148">
          <cell r="A148">
            <v>231</v>
          </cell>
          <cell r="B148" t="str">
            <v>INSPECCIONES CTP - RADICACIÓN</v>
          </cell>
        </row>
        <row r="149">
          <cell r="A149">
            <v>232</v>
          </cell>
          <cell r="B149" t="str">
            <v>INSPECTORES CTP TURNO 1</v>
          </cell>
        </row>
        <row r="150">
          <cell r="A150">
            <v>233</v>
          </cell>
          <cell r="B150" t="str">
            <v>INSPECTORES CTP TURNO 2</v>
          </cell>
        </row>
        <row r="151">
          <cell r="A151">
            <v>234</v>
          </cell>
          <cell r="B151" t="str">
            <v>INSPECTORES CTP TURNO 3</v>
          </cell>
        </row>
        <row r="152">
          <cell r="A152">
            <v>235</v>
          </cell>
          <cell r="B152" t="str">
            <v>INSPECTORES CTP TURNO 4</v>
          </cell>
        </row>
        <row r="153">
          <cell r="A153">
            <v>140</v>
          </cell>
          <cell r="B153" t="str">
            <v>OFICINA ASESORA DE COMUNICACIONES</v>
          </cell>
        </row>
        <row r="154">
          <cell r="A154">
            <v>130</v>
          </cell>
          <cell r="B154" t="str">
            <v>OFICINA ASESORA DE PLANEACIÓN</v>
          </cell>
        </row>
        <row r="155">
          <cell r="A155">
            <v>160</v>
          </cell>
          <cell r="B155" t="str">
            <v>OFICINA DE ASUNTOS DISCIPLINARIOS</v>
          </cell>
        </row>
        <row r="156">
          <cell r="A156">
            <v>460</v>
          </cell>
          <cell r="B156" t="str">
            <v>OFICINA DE ATENCIÓN A LA CIUDADANÍA</v>
          </cell>
        </row>
        <row r="157">
          <cell r="A157">
            <v>625</v>
          </cell>
          <cell r="B157" t="str">
            <v>OFICINA DE ATENCIÓN A LA CIUDADANÍA BARRIOS UNIDOS</v>
          </cell>
        </row>
        <row r="158">
          <cell r="A158">
            <v>575</v>
          </cell>
          <cell r="B158" t="str">
            <v>OFICINA DE ATENCIÓN A LA CIUDADANÍA BOSA</v>
          </cell>
        </row>
        <row r="159">
          <cell r="A159">
            <v>675</v>
          </cell>
          <cell r="B159" t="str">
            <v>OFICINA DE ATENCIÓN A LA CIUDADANÍA CANDELARIA</v>
          </cell>
        </row>
        <row r="160">
          <cell r="A160">
            <v>525</v>
          </cell>
          <cell r="B160" t="str">
            <v>OFICINA DE ATENCIÓN A LA CIUDADANÍA CHAPINERO</v>
          </cell>
        </row>
        <row r="161">
          <cell r="A161">
            <v>695</v>
          </cell>
          <cell r="B161" t="str">
            <v>OFICINA DE ATENCIÓN A LA CIUDADANÍA CIUDAD BOLIVAR</v>
          </cell>
        </row>
        <row r="162">
          <cell r="A162">
            <v>645</v>
          </cell>
          <cell r="B162" t="str">
            <v>OFICINA DE ATENCIÓN A LA CIUDADANÍA DE MÁRTIRES</v>
          </cell>
        </row>
        <row r="163">
          <cell r="A163">
            <v>595</v>
          </cell>
          <cell r="B163" t="str">
            <v>OFICINA DE ATENCIÓN A LA CIUDADANÍA FONTIBÓN</v>
          </cell>
        </row>
        <row r="164">
          <cell r="A164">
            <v>665</v>
          </cell>
          <cell r="B164" t="str">
            <v>OFICINA DE ATENCIÓN A LA CIUDADANÍA PUENTE ARANDA</v>
          </cell>
        </row>
        <row r="165">
          <cell r="A165">
            <v>685</v>
          </cell>
          <cell r="B165" t="str">
            <v>OFICINA DE ATENCIÓN A LA CIUDADANÍA RAFAEL URIBE URIBE</v>
          </cell>
        </row>
        <row r="166">
          <cell r="A166">
            <v>545</v>
          </cell>
          <cell r="B166" t="str">
            <v>OFICINA DE ATENCIÓN A LA CIUDADANÍA SAN CRISTÓBAL</v>
          </cell>
        </row>
        <row r="167">
          <cell r="A167">
            <v>535</v>
          </cell>
          <cell r="B167" t="str">
            <v>OFICINA DE ATENCIÓN A LA CIUDADANÍA SANTAFÉ</v>
          </cell>
        </row>
        <row r="168">
          <cell r="A168">
            <v>615</v>
          </cell>
          <cell r="B168" t="str">
            <v>OFICINA DE ATENCIÓN A LA CIUDADANÍA SUBA</v>
          </cell>
        </row>
        <row r="169">
          <cell r="A169">
            <v>705</v>
          </cell>
          <cell r="B169" t="str">
            <v>OFICINA DE ATENCIÓN A LA CIUDADANÍA SUMAPAZ</v>
          </cell>
        </row>
        <row r="170">
          <cell r="A170">
            <v>515</v>
          </cell>
          <cell r="B170" t="str">
            <v>OFICINA DE ATENCIÓN A LA CIUDADANÍA USAQUÉN</v>
          </cell>
        </row>
        <row r="171">
          <cell r="A171">
            <v>555</v>
          </cell>
          <cell r="B171" t="str">
            <v>OFICINA DE ATENCIÓN A LA CIUDADANÍA USME</v>
          </cell>
        </row>
        <row r="172">
          <cell r="A172">
            <v>655</v>
          </cell>
          <cell r="B172" t="str">
            <v>OFICINA DE ATENCIÓN A LA JURÍDICA ANTONIO NARIÑO</v>
          </cell>
        </row>
        <row r="173">
          <cell r="A173">
            <v>605</v>
          </cell>
          <cell r="B173" t="str">
            <v>OFICINA DE ATENCIÓN A LA JURÍDICA ENGATIVÁ</v>
          </cell>
        </row>
        <row r="174">
          <cell r="A174">
            <v>585</v>
          </cell>
          <cell r="B174" t="str">
            <v>OFICINA DE ATENCIÓN A LA JURÍDICA KENNEDY</v>
          </cell>
        </row>
        <row r="175">
          <cell r="A175">
            <v>635</v>
          </cell>
          <cell r="B175" t="str">
            <v>OFICINA DE ATENCIÓN A LA JURÍDICA TEUSAQUILLO</v>
          </cell>
        </row>
        <row r="176">
          <cell r="A176">
            <v>565</v>
          </cell>
          <cell r="B176" t="str">
            <v>OFICINA DE ATENCIÓN A LA JURÍDICA TUNJUELITO</v>
          </cell>
        </row>
        <row r="177">
          <cell r="A177">
            <v>150</v>
          </cell>
          <cell r="B177" t="str">
            <v>OFICINA DE CONTROL INTERNO</v>
          </cell>
        </row>
        <row r="178">
          <cell r="A178">
            <v>422</v>
          </cell>
          <cell r="B178" t="str">
            <v>PROYECTO GESTIÓN DOCUMENTAL</v>
          </cell>
        </row>
        <row r="179">
          <cell r="A179">
            <v>330</v>
          </cell>
          <cell r="B179" t="str">
            <v>SUBDIRECCIÓN DE ASUNTOS DE LIBERTAD RELIGIOSA Y DE CONCIENCIA</v>
          </cell>
        </row>
        <row r="180">
          <cell r="A180">
            <v>340</v>
          </cell>
          <cell r="B180" t="str">
            <v>SUBDIRECCIÓN DE ASUNTOS ETNICOS</v>
          </cell>
        </row>
        <row r="181">
          <cell r="A181">
            <v>400</v>
          </cell>
          <cell r="B181" t="str">
            <v>SUBSECRETARIA DE GESTIÓN  INSTITUCIONAL</v>
          </cell>
        </row>
        <row r="182">
          <cell r="A182">
            <v>200</v>
          </cell>
          <cell r="B182" t="str">
            <v>SUBSECRETARIA DE GESTIÓN LOCAL</v>
          </cell>
        </row>
        <row r="183">
          <cell r="A183">
            <v>300</v>
          </cell>
          <cell r="B183" t="str">
            <v>SUBSECRETARIA PARA LA GOBERNABILIDAD Y LA GARANTÍA DE DERECHOS</v>
          </cell>
        </row>
        <row r="184">
          <cell r="A184">
            <v>461</v>
          </cell>
          <cell r="B184" t="str">
            <v>SUPERCADE AMÉRICAS</v>
          </cell>
        </row>
        <row r="185">
          <cell r="A185">
            <v>466</v>
          </cell>
          <cell r="B185" t="str">
            <v>SUPERCADE BOSA</v>
          </cell>
        </row>
        <row r="186">
          <cell r="A186">
            <v>464</v>
          </cell>
          <cell r="B186" t="str">
            <v>SUPERCADE CAD</v>
          </cell>
        </row>
        <row r="187">
          <cell r="A187">
            <v>465</v>
          </cell>
          <cell r="B187" t="str">
            <v>SUPERCADE ENGATIVÁ</v>
          </cell>
        </row>
        <row r="188">
          <cell r="A188">
            <v>462</v>
          </cell>
          <cell r="B188" t="str">
            <v>SUPERCADE FONTIBÓN</v>
          </cell>
        </row>
        <row r="189">
          <cell r="A189">
            <v>463</v>
          </cell>
          <cell r="B189" t="str">
            <v>SUPERCADE SUBA</v>
          </cell>
        </row>
      </sheetData>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onentes"/>
      <sheetName val="Despegables"/>
      <sheetName val="Componente Servicios"/>
      <sheetName val="Componente Ainformación"/>
      <sheetName val="Componente  flujos"/>
      <sheetName val="Componente datos"/>
      <sheetName val="Hoja1"/>
      <sheetName val="SER_SUBSER"/>
      <sheetName val="DEPENDENCIAS"/>
      <sheetName val="PROC"/>
      <sheetName val="Instrucciones"/>
      <sheetName val="Servicios_Registros"/>
      <sheetName val="Atributos activos información"/>
      <sheetName val="Documentos Controlados"/>
      <sheetName val="TRD_SEREIES Y SUBSERIES"/>
      <sheetName val="Poblacionales"/>
    </sheetNames>
    <sheetDataSet>
      <sheetData sheetId="0"/>
      <sheetData sheetId="1"/>
      <sheetData sheetId="2"/>
      <sheetData sheetId="3"/>
      <sheetData sheetId="4"/>
      <sheetData sheetId="5"/>
      <sheetData sheetId="6"/>
      <sheetData sheetId="7">
        <row r="2">
          <cell r="E2" t="str">
            <v>5.1.</v>
          </cell>
        </row>
      </sheetData>
      <sheetData sheetId="8">
        <row r="2">
          <cell r="A2">
            <v>181</v>
          </cell>
          <cell r="B2" t="str">
            <v>AGLOMERACIONES - DIRECCIÓN JURÍDICA</v>
          </cell>
        </row>
        <row r="3">
          <cell r="A3">
            <v>996</v>
          </cell>
          <cell r="B3" t="str">
            <v>ANULACIONES</v>
          </cell>
        </row>
        <row r="4">
          <cell r="A4">
            <v>423</v>
          </cell>
          <cell r="B4" t="str">
            <v>ARCHIVO CENTRAL</v>
          </cell>
        </row>
        <row r="5">
          <cell r="A5">
            <v>999</v>
          </cell>
          <cell r="B5" t="str">
            <v>ARCHIVO DE DOCUMENTOS</v>
          </cell>
        </row>
        <row r="6">
          <cell r="A6">
            <v>652</v>
          </cell>
          <cell r="B6" t="str">
            <v>ÁREA DE GESTIÓN DE DESARROLLO LOCAL ANTONIO NARIÑO</v>
          </cell>
        </row>
        <row r="7">
          <cell r="A7">
            <v>622</v>
          </cell>
          <cell r="B7" t="str">
            <v>ÁREA DE GESTIÓN DE DESARROLLO LOCAL BARRIOS UNIDOS</v>
          </cell>
        </row>
        <row r="8">
          <cell r="A8">
            <v>572</v>
          </cell>
          <cell r="B8" t="str">
            <v>ÁREA DE GESTIÓN DE DESARROLLO LOCAL BOSA</v>
          </cell>
        </row>
        <row r="9">
          <cell r="A9">
            <v>672</v>
          </cell>
          <cell r="B9" t="str">
            <v>ÁREA DE GESTIÓN DE DESARROLLO LOCAL CANDELARIA</v>
          </cell>
        </row>
        <row r="10">
          <cell r="A10">
            <v>522</v>
          </cell>
          <cell r="B10" t="str">
            <v>ÁREA DE GESTIÓN DE DESARROLLO LOCAL CHAPINERO</v>
          </cell>
        </row>
        <row r="11">
          <cell r="A11">
            <v>692</v>
          </cell>
          <cell r="B11" t="str">
            <v>ÁREA DE GESTIÓN DE DESARROLLO LOCAL CIUDAD BOLIVAR</v>
          </cell>
        </row>
        <row r="12">
          <cell r="A12">
            <v>602</v>
          </cell>
          <cell r="B12" t="str">
            <v>ÁREA DE GESTIÓN DE DESARROLLO LOCAL ENGATIVÁ</v>
          </cell>
        </row>
        <row r="13">
          <cell r="A13">
            <v>592</v>
          </cell>
          <cell r="B13" t="str">
            <v>ÁREA DE GESTIÓN DE DESARROLLO LOCAL FONTIBÓN</v>
          </cell>
        </row>
        <row r="14">
          <cell r="A14">
            <v>582</v>
          </cell>
          <cell r="B14" t="str">
            <v>ÁREA DE GESTIÓN DE DESARROLLO LOCAL KENNEDY</v>
          </cell>
        </row>
        <row r="15">
          <cell r="A15">
            <v>642</v>
          </cell>
          <cell r="B15" t="str">
            <v>ÁREA DE GESTIÓN DE DESARROLLO LOCAL MÁRTIRES</v>
          </cell>
        </row>
        <row r="16">
          <cell r="A16">
            <v>662</v>
          </cell>
          <cell r="B16" t="str">
            <v>ÁREA DE GESTIÓN DE DESARROLLO LOCAL PUENTE ARANDA</v>
          </cell>
        </row>
        <row r="17">
          <cell r="A17">
            <v>682</v>
          </cell>
          <cell r="B17" t="str">
            <v>ÁREA DE GESTIÓN DE DESARROLLO LOCAL RAFAEL URIBE URIBE</v>
          </cell>
        </row>
        <row r="18">
          <cell r="A18">
            <v>542</v>
          </cell>
          <cell r="B18" t="str">
            <v>ÁREA DE GESTIÓN DE DESARROLLO LOCAL SAN CRISTÓBAL</v>
          </cell>
        </row>
        <row r="19">
          <cell r="A19">
            <v>532</v>
          </cell>
          <cell r="B19" t="str">
            <v>ÁREA DE GESTIÓN DE DESARROLLO LOCAL SANTAFÉ</v>
          </cell>
        </row>
        <row r="20">
          <cell r="A20">
            <v>612</v>
          </cell>
          <cell r="B20" t="str">
            <v>ÁREA DE GESTIÓN DE DESARROLLO LOCAL SUBA</v>
          </cell>
        </row>
        <row r="21">
          <cell r="A21">
            <v>702</v>
          </cell>
          <cell r="B21" t="str">
            <v>ÁREA DE GESTIÓN DE DESARROLLO LOCAL SUMAPAZ</v>
          </cell>
        </row>
        <row r="22">
          <cell r="A22">
            <v>632</v>
          </cell>
          <cell r="B22" t="str">
            <v>ÁREA DE GESTIÓN DE DESARROLLO LOCAL TEUSAQUILLO</v>
          </cell>
        </row>
        <row r="23">
          <cell r="A23">
            <v>562</v>
          </cell>
          <cell r="B23" t="str">
            <v>ÁREA DE GESTIÓN DE DESARROLLO LOCAL TUNJUELITO</v>
          </cell>
        </row>
        <row r="24">
          <cell r="A24">
            <v>512</v>
          </cell>
          <cell r="B24" t="str">
            <v>ÁREA DE GESTIÓN DE DESARROLLO LOCAL USAQUÉN</v>
          </cell>
        </row>
        <row r="25">
          <cell r="A25">
            <v>552</v>
          </cell>
          <cell r="B25" t="str">
            <v>ÁREA DE GESTIÓN DE DESARROLLO LOCAL USME</v>
          </cell>
        </row>
        <row r="26">
          <cell r="A26">
            <v>654</v>
          </cell>
          <cell r="B26" t="str">
            <v>ÁREA DE GESTIÓN POLICIVA INSPECCIONES ANTONIO NARIÑO</v>
          </cell>
        </row>
        <row r="27">
          <cell r="A27">
            <v>624</v>
          </cell>
          <cell r="B27" t="str">
            <v>ÁREA DE GESTIÓN POLICIVA INSPECCIONES BARRIOS UNIDOS</v>
          </cell>
        </row>
        <row r="28">
          <cell r="A28">
            <v>574</v>
          </cell>
          <cell r="B28" t="str">
            <v>ÁREA DE GESTIÓN POLICIVA INSPECCIONES BOSA</v>
          </cell>
        </row>
        <row r="29">
          <cell r="A29">
            <v>674</v>
          </cell>
          <cell r="B29" t="str">
            <v>ÁREA DE GESTIÓN POLICIVA INSPECCIONES CANDELARIA</v>
          </cell>
        </row>
        <row r="30">
          <cell r="A30">
            <v>524</v>
          </cell>
          <cell r="B30" t="str">
            <v>ÁREA DE GESTIÓN POLICIVA INSPECCIONES CHAPINERO</v>
          </cell>
        </row>
        <row r="31">
          <cell r="A31">
            <v>694</v>
          </cell>
          <cell r="B31" t="str">
            <v>ÁREA DE GESTIÓN POLICIVA INSPECCIONES CIUDAD BOLIVAR</v>
          </cell>
        </row>
        <row r="32">
          <cell r="A32">
            <v>604</v>
          </cell>
          <cell r="B32" t="str">
            <v>ÁREA DE GESTIÓN POLICIVA INSPECCIONES ENGATIVÁ</v>
          </cell>
        </row>
        <row r="33">
          <cell r="A33">
            <v>594</v>
          </cell>
          <cell r="B33" t="str">
            <v>ÁREA DE GESTIÓN POLICIVA INSPECCIONES FONTIBÓN</v>
          </cell>
        </row>
        <row r="34">
          <cell r="A34">
            <v>584</v>
          </cell>
          <cell r="B34" t="str">
            <v>ÁREA DE GESTIÓN POLICIVA INSPECCIONES KENNEDY</v>
          </cell>
        </row>
        <row r="35">
          <cell r="A35">
            <v>644</v>
          </cell>
          <cell r="B35" t="str">
            <v>ÁREA DE GESTIÓN POLICIVA INSPECCIONES MÁRTIRES</v>
          </cell>
        </row>
        <row r="36">
          <cell r="A36">
            <v>664</v>
          </cell>
          <cell r="B36" t="str">
            <v>ÁREA DE GESTIÓN POLICIVA INSPECCIONES PUENTE ARANDA</v>
          </cell>
        </row>
        <row r="37">
          <cell r="A37">
            <v>684</v>
          </cell>
          <cell r="B37" t="str">
            <v>ÁREA DE GESTIÓN POLICIVA INSPECCIONES RAFAEL URIBE URIBE</v>
          </cell>
        </row>
        <row r="38">
          <cell r="A38">
            <v>544</v>
          </cell>
          <cell r="B38" t="str">
            <v>ÁREA DE GESTIÓN POLICIVA INSPECCIONES SAN CRISTÓBAL</v>
          </cell>
        </row>
        <row r="39">
          <cell r="A39">
            <v>534</v>
          </cell>
          <cell r="B39" t="str">
            <v>ÁREA DE GESTIÓN POLICIVA INSPECCIONES SANTAFÉ</v>
          </cell>
        </row>
        <row r="40">
          <cell r="A40">
            <v>614</v>
          </cell>
          <cell r="B40" t="str">
            <v>ÁREA DE GESTIÓN POLICIVA INSPECCIONES SUBA</v>
          </cell>
        </row>
        <row r="41">
          <cell r="A41">
            <v>704</v>
          </cell>
          <cell r="B41" t="str">
            <v>ÁREA DE GESTIÓN POLICIVA INSPECCIONES SUMAPAZ</v>
          </cell>
        </row>
        <row r="42">
          <cell r="A42">
            <v>634</v>
          </cell>
          <cell r="B42" t="str">
            <v>ÁREA DE GESTIÓN POLICIVA INSPECCIONES TEUSAQUILLO</v>
          </cell>
        </row>
        <row r="43">
          <cell r="A43">
            <v>564</v>
          </cell>
          <cell r="B43" t="str">
            <v>ÁREA DE GESTIÓN POLICIVA INSPECCIONES TUNJUELITO</v>
          </cell>
        </row>
        <row r="44">
          <cell r="A44">
            <v>514</v>
          </cell>
          <cell r="B44" t="str">
            <v>ÁREA DE GESTIÓN POLICIVA INSPECCIONES USAQUÉN</v>
          </cell>
        </row>
        <row r="45">
          <cell r="A45">
            <v>554</v>
          </cell>
          <cell r="B45" t="str">
            <v>ÁREA DE GESTIÓN POLICIVA INSPECCIONES USME</v>
          </cell>
        </row>
        <row r="46">
          <cell r="A46">
            <v>653</v>
          </cell>
          <cell r="B46" t="str">
            <v>ÁREA DE GESTIÓN POLICIVA JURÍDICA ANTONIO NARIÑO</v>
          </cell>
        </row>
        <row r="47">
          <cell r="A47">
            <v>623</v>
          </cell>
          <cell r="B47" t="str">
            <v>ÁREA DE GESTIÓN POLICIVA JURÍDICA BARRIOS UNIDOS</v>
          </cell>
        </row>
        <row r="48">
          <cell r="A48">
            <v>573</v>
          </cell>
          <cell r="B48" t="str">
            <v>ÁREA DE GESTIÓN POLICIVA JURÍDICA BOSA</v>
          </cell>
        </row>
        <row r="49">
          <cell r="A49">
            <v>673</v>
          </cell>
          <cell r="B49" t="str">
            <v>ÁREA DE GESTIÓN POLICIVA JURÍDICA CANDELARIA</v>
          </cell>
        </row>
        <row r="50">
          <cell r="A50">
            <v>523</v>
          </cell>
          <cell r="B50" t="str">
            <v>ÁREA DE GESTIÓN POLICIVA JURÍDICA CHAPINERO</v>
          </cell>
        </row>
        <row r="51">
          <cell r="A51">
            <v>693</v>
          </cell>
          <cell r="B51" t="str">
            <v>ÁREA DE GESTIÓN POLICIVA JURÍDICA CIUDAD BOLIVAR</v>
          </cell>
        </row>
        <row r="52">
          <cell r="A52">
            <v>603</v>
          </cell>
          <cell r="B52" t="str">
            <v>ÁREA DE GESTIÓN POLICIVA JURÍDICA ENGATIVÁ</v>
          </cell>
        </row>
        <row r="53">
          <cell r="A53">
            <v>593</v>
          </cell>
          <cell r="B53" t="str">
            <v>ÁREA DE GESTIÓN POLICIVA JURÍDICA FONTIBÓN</v>
          </cell>
        </row>
        <row r="54">
          <cell r="A54">
            <v>583</v>
          </cell>
          <cell r="B54" t="str">
            <v>ÁREA DE GESTIÓN POLICIVA JURÍDICA KENNEDY</v>
          </cell>
        </row>
        <row r="55">
          <cell r="A55">
            <v>643</v>
          </cell>
          <cell r="B55" t="str">
            <v>ÁREA DE GESTIÓN POLICIVA JURÍDICA MÁRTIRES</v>
          </cell>
        </row>
        <row r="56">
          <cell r="A56">
            <v>663</v>
          </cell>
          <cell r="B56" t="str">
            <v>ÁREA DE GESTIÓN POLICIVA JURÍDICA PUENTE ARANDA</v>
          </cell>
        </row>
        <row r="57">
          <cell r="A57">
            <v>683</v>
          </cell>
          <cell r="B57" t="str">
            <v>ÁREA DE GESTIÓN POLICIVA JURÍDICA RAFAEL URIBE URIBE</v>
          </cell>
        </row>
        <row r="58">
          <cell r="A58">
            <v>543</v>
          </cell>
          <cell r="B58" t="str">
            <v>ÁREA DE GESTIÓN POLICIVA JURÍDICA SAN CRISTÓBAL</v>
          </cell>
        </row>
        <row r="59">
          <cell r="A59">
            <v>533</v>
          </cell>
          <cell r="B59" t="str">
            <v>ÁREA DE GESTIÓN POLICIVA JURÍDICA SANTAFÉ</v>
          </cell>
        </row>
        <row r="60">
          <cell r="A60">
            <v>613</v>
          </cell>
          <cell r="B60" t="str">
            <v>ÁREA DE GESTIÓN POLICIVA JURÍDICA SUBA</v>
          </cell>
        </row>
        <row r="61">
          <cell r="A61">
            <v>703</v>
          </cell>
          <cell r="B61" t="str">
            <v>ÁREA DE GESTIÓN POLICIVA JURÍDICA SUMAPAZ</v>
          </cell>
        </row>
        <row r="62">
          <cell r="A62">
            <v>633</v>
          </cell>
          <cell r="B62" t="str">
            <v>ÁREA DE GESTIÓN POLICIVA JURÍDICA TEUSAQUILLO</v>
          </cell>
        </row>
        <row r="63">
          <cell r="A63">
            <v>563</v>
          </cell>
          <cell r="B63" t="str">
            <v>ÁREA DE GESTIÓN POLICIVA JURÍDICA TUNJUELITO</v>
          </cell>
        </row>
        <row r="64">
          <cell r="A64">
            <v>513</v>
          </cell>
          <cell r="B64" t="str">
            <v>ÁREA DE GESTIÓN POLICIVA JURÍDICA USAQUÉN</v>
          </cell>
        </row>
        <row r="65">
          <cell r="A65">
            <v>553</v>
          </cell>
          <cell r="B65" t="str">
            <v>ÁREA DE GESTIÓN POLICIVA JURÍDICA USME</v>
          </cell>
        </row>
        <row r="66">
          <cell r="A66">
            <v>161</v>
          </cell>
          <cell r="B66" t="str">
            <v>ASUNTOS DISCIPLINARIOS - Comisionado 1</v>
          </cell>
        </row>
        <row r="67">
          <cell r="A67">
            <v>190</v>
          </cell>
          <cell r="B67" t="str">
            <v>ASUNTOS DISCIPLINARIOS - Comisionado 10</v>
          </cell>
        </row>
        <row r="68">
          <cell r="A68">
            <v>191</v>
          </cell>
          <cell r="B68" t="str">
            <v>ASUNTOS DISCIPLINARIOS - Comisionado 11</v>
          </cell>
        </row>
        <row r="69">
          <cell r="A69">
            <v>192</v>
          </cell>
          <cell r="B69" t="str">
            <v>ASUNTOS DISCIPLINARIOS - Comisionado 12</v>
          </cell>
        </row>
        <row r="70">
          <cell r="A70">
            <v>193</v>
          </cell>
          <cell r="B70" t="str">
            <v>ASUNTOS DISCIPLINARIOS - Comisionado 13</v>
          </cell>
        </row>
        <row r="71">
          <cell r="A71">
            <v>194</v>
          </cell>
          <cell r="B71" t="str">
            <v>ASUNTOS DISCIPLINARIOS - Comisionado 14</v>
          </cell>
        </row>
        <row r="72">
          <cell r="A72">
            <v>195</v>
          </cell>
          <cell r="B72" t="str">
            <v>ASUNTOS DISCIPLINARIOS - Comisionado 15</v>
          </cell>
        </row>
        <row r="73">
          <cell r="A73">
            <v>196</v>
          </cell>
          <cell r="B73" t="str">
            <v>ASUNTOS DISCIPLINARIOS - Comisionado 16</v>
          </cell>
        </row>
        <row r="74">
          <cell r="A74">
            <v>197</v>
          </cell>
          <cell r="B74" t="str">
            <v>ASUNTOS DISCIPLINARIOS - Comisionado 17</v>
          </cell>
        </row>
        <row r="75">
          <cell r="A75">
            <v>162</v>
          </cell>
          <cell r="B75" t="str">
            <v>ASUNTOS DISCIPLINARIOS - Comisionado 2</v>
          </cell>
        </row>
        <row r="76">
          <cell r="A76">
            <v>163</v>
          </cell>
          <cell r="B76" t="str">
            <v>ASUNTOS DISCIPLINARIOS - Comisionado 3</v>
          </cell>
        </row>
        <row r="77">
          <cell r="A77">
            <v>164</v>
          </cell>
          <cell r="B77" t="str">
            <v>ASUNTOS DISCIPLINARIOS - Comisionado 4</v>
          </cell>
        </row>
        <row r="78">
          <cell r="A78">
            <v>165</v>
          </cell>
          <cell r="B78" t="str">
            <v>ASUNTOS DISCIPLINARIOS - Comisionado 5</v>
          </cell>
        </row>
        <row r="79">
          <cell r="A79">
            <v>166</v>
          </cell>
          <cell r="B79" t="str">
            <v>ASUNTOS DISCIPLINARIOS - Comisionado 6</v>
          </cell>
        </row>
        <row r="80">
          <cell r="A80">
            <v>167</v>
          </cell>
          <cell r="B80" t="str">
            <v>ASUNTOS DISCIPLINARIOS - Comisionado 7</v>
          </cell>
        </row>
        <row r="81">
          <cell r="A81">
            <v>168</v>
          </cell>
          <cell r="B81" t="str">
            <v>ASUNTOS DISCIPLINARIOS - Comisionado 8</v>
          </cell>
        </row>
        <row r="82">
          <cell r="A82">
            <v>169</v>
          </cell>
          <cell r="B82" t="str">
            <v>ASUNTOS DISCIPLINARIOS - Comisionado 9</v>
          </cell>
        </row>
        <row r="83">
          <cell r="A83">
            <v>651</v>
          </cell>
          <cell r="B83" t="str">
            <v>CDI ANTONIO NARIÑO</v>
          </cell>
        </row>
        <row r="84">
          <cell r="A84">
            <v>621</v>
          </cell>
          <cell r="B84" t="str">
            <v>CDI BARRIOS UNIDOS</v>
          </cell>
        </row>
        <row r="85">
          <cell r="A85">
            <v>571</v>
          </cell>
          <cell r="B85" t="str">
            <v>CDI BOSA</v>
          </cell>
        </row>
        <row r="86">
          <cell r="A86">
            <v>671</v>
          </cell>
          <cell r="B86" t="str">
            <v>CDI CANDELARIA</v>
          </cell>
        </row>
        <row r="87">
          <cell r="A87">
            <v>521</v>
          </cell>
          <cell r="B87" t="str">
            <v>CDI CHAPINERO</v>
          </cell>
        </row>
        <row r="88">
          <cell r="A88">
            <v>691</v>
          </cell>
          <cell r="B88" t="str">
            <v>CDI CIUDAD BOLIVAR</v>
          </cell>
        </row>
        <row r="89">
          <cell r="A89">
            <v>601</v>
          </cell>
          <cell r="B89" t="str">
            <v>CDI ENGATIVÁ</v>
          </cell>
        </row>
        <row r="90">
          <cell r="A90">
            <v>591</v>
          </cell>
          <cell r="B90" t="str">
            <v>CDI FONTIBÓN</v>
          </cell>
        </row>
        <row r="91">
          <cell r="A91">
            <v>581</v>
          </cell>
          <cell r="B91" t="str">
            <v>CDI KENNEDY</v>
          </cell>
        </row>
        <row r="92">
          <cell r="A92">
            <v>641</v>
          </cell>
          <cell r="B92" t="str">
            <v>CDI MÁRTIRES</v>
          </cell>
        </row>
        <row r="93">
          <cell r="A93">
            <v>421</v>
          </cell>
          <cell r="B93" t="str">
            <v>CDI NIVEL CENTRAL</v>
          </cell>
        </row>
        <row r="94">
          <cell r="A94">
            <v>661</v>
          </cell>
          <cell r="B94" t="str">
            <v>CDI PUENTE ARANDA</v>
          </cell>
        </row>
        <row r="95">
          <cell r="A95">
            <v>681</v>
          </cell>
          <cell r="B95" t="str">
            <v>CDI RAFAEL URIBE URIBE</v>
          </cell>
        </row>
        <row r="96">
          <cell r="A96">
            <v>541</v>
          </cell>
          <cell r="B96" t="str">
            <v>CDI SAN CRISTÓBAL</v>
          </cell>
        </row>
        <row r="97">
          <cell r="A97">
            <v>531</v>
          </cell>
          <cell r="B97" t="str">
            <v>CDI SANTAFÉ</v>
          </cell>
        </row>
        <row r="98">
          <cell r="A98">
            <v>611</v>
          </cell>
          <cell r="B98" t="str">
            <v>CDI SUBA</v>
          </cell>
        </row>
        <row r="99">
          <cell r="A99">
            <v>701</v>
          </cell>
          <cell r="B99" t="str">
            <v>CDI SUMAPAZ</v>
          </cell>
        </row>
        <row r="100">
          <cell r="A100">
            <v>631</v>
          </cell>
          <cell r="B100" t="str">
            <v>CDI TEUSAQUILLO</v>
          </cell>
        </row>
        <row r="101">
          <cell r="A101">
            <v>651</v>
          </cell>
          <cell r="B101" t="str">
            <v>CDI TUNJUELITO</v>
          </cell>
        </row>
        <row r="102">
          <cell r="A102">
            <v>511</v>
          </cell>
          <cell r="B102" t="str">
            <v>CDI USAQUÉN</v>
          </cell>
        </row>
        <row r="103">
          <cell r="A103">
            <v>551</v>
          </cell>
          <cell r="B103" t="str">
            <v>CDI USME</v>
          </cell>
        </row>
        <row r="104">
          <cell r="A104">
            <v>412</v>
          </cell>
          <cell r="B104" t="str">
            <v>COMISIÓN DE PERSONAL</v>
          </cell>
        </row>
        <row r="105">
          <cell r="A105">
            <v>411</v>
          </cell>
          <cell r="B105" t="str">
            <v>COMITÉ DE CONVIVENCIA LABORAL</v>
          </cell>
        </row>
        <row r="106">
          <cell r="A106">
            <v>110</v>
          </cell>
          <cell r="B106" t="str">
            <v>CONSEJO DE JUSTICIA</v>
          </cell>
        </row>
        <row r="107">
          <cell r="A107">
            <v>706</v>
          </cell>
          <cell r="B107" t="str">
            <v>CORREGIDURIA BETANIA</v>
          </cell>
        </row>
        <row r="108">
          <cell r="A108">
            <v>697</v>
          </cell>
          <cell r="B108" t="str">
            <v>CORREGIDURIA EL MOCHUELO</v>
          </cell>
        </row>
        <row r="109">
          <cell r="A109">
            <v>707</v>
          </cell>
          <cell r="B109" t="str">
            <v>CORREGIDURIA NAZARET</v>
          </cell>
        </row>
        <row r="110">
          <cell r="A110">
            <v>696</v>
          </cell>
          <cell r="B110" t="str">
            <v>CORREGIDURIA PASQUILLA</v>
          </cell>
        </row>
        <row r="111">
          <cell r="A111">
            <v>708</v>
          </cell>
          <cell r="B111" t="str">
            <v>CORREGIDURIA SAN JUAN</v>
          </cell>
        </row>
        <row r="112">
          <cell r="A112">
            <v>998</v>
          </cell>
          <cell r="B112" t="str">
            <v>DEPENDENCIA ADMINISTRACIÓN</v>
          </cell>
        </row>
        <row r="113">
          <cell r="A113">
            <v>650</v>
          </cell>
          <cell r="B113" t="str">
            <v>DESPACHO - ALCALDÍA LOCAL DE ANTONIO NARIÑO</v>
          </cell>
        </row>
        <row r="114">
          <cell r="A114">
            <v>620</v>
          </cell>
          <cell r="B114" t="str">
            <v>DESPACHO - ALCALDÍA LOCAL DE BARRIOS UNIDOS</v>
          </cell>
        </row>
        <row r="115">
          <cell r="A115">
            <v>570</v>
          </cell>
          <cell r="B115" t="str">
            <v>DESPACHO - ALCALDÍA LOCAL DE BOSA</v>
          </cell>
        </row>
        <row r="116">
          <cell r="A116">
            <v>670</v>
          </cell>
          <cell r="B116" t="str">
            <v>DESPACHO - ALCALDÍA LOCAL DE CANDELARIA</v>
          </cell>
        </row>
        <row r="117">
          <cell r="A117">
            <v>520</v>
          </cell>
          <cell r="B117" t="str">
            <v>DESPACHO - ALCALDÍA LOCAL DE CHAPINERO</v>
          </cell>
        </row>
        <row r="118">
          <cell r="A118">
            <v>690</v>
          </cell>
          <cell r="B118" t="str">
            <v>DESPACHO - ALCALDÍA LOCAL DE CIUDAD BOLIVAR</v>
          </cell>
        </row>
        <row r="119">
          <cell r="A119">
            <v>600</v>
          </cell>
          <cell r="B119" t="str">
            <v>DESPACHO - ALCALDÍA LOCAL DE ENGATIVÁ</v>
          </cell>
        </row>
        <row r="120">
          <cell r="A120">
            <v>590</v>
          </cell>
          <cell r="B120" t="str">
            <v>DESPACHO - ALCALDÍA LOCAL DE FONTIBÓN</v>
          </cell>
        </row>
        <row r="121">
          <cell r="A121">
            <v>580</v>
          </cell>
          <cell r="B121" t="str">
            <v>DESPACHO - ALCALDÍA LOCAL DE KENNEDY</v>
          </cell>
        </row>
        <row r="122">
          <cell r="A122">
            <v>640</v>
          </cell>
          <cell r="B122" t="str">
            <v>DESPACHO - ALCALDÍA LOCAL DE MÁRTIRES</v>
          </cell>
        </row>
        <row r="123">
          <cell r="A123">
            <v>660</v>
          </cell>
          <cell r="B123" t="str">
            <v>DESPACHO - ALCALDÍA LOCAL DE PUENTE ARANDA</v>
          </cell>
        </row>
        <row r="124">
          <cell r="A124">
            <v>680</v>
          </cell>
          <cell r="B124" t="str">
            <v>DESPACHO - ALCALDÍA LOCAL DE RAFAEL URIBE URIBE</v>
          </cell>
        </row>
        <row r="125">
          <cell r="A125">
            <v>540</v>
          </cell>
          <cell r="B125" t="str">
            <v>DESPACHO - ALCALDÍA LOCAL DE SAN CRISTÓBAL</v>
          </cell>
        </row>
        <row r="126">
          <cell r="A126">
            <v>530</v>
          </cell>
          <cell r="B126" t="str">
            <v>DESPACHO - ALCALDÍA LOCAL DE SANTAFÉ</v>
          </cell>
        </row>
        <row r="127">
          <cell r="A127">
            <v>610</v>
          </cell>
          <cell r="B127" t="str">
            <v>DESPACHO - ALCALDÍA LOCAL DE SUBA</v>
          </cell>
        </row>
        <row r="128">
          <cell r="A128">
            <v>700</v>
          </cell>
          <cell r="B128" t="str">
            <v>DESPACHO - ALCALDÍA LOCAL DE SUMAPAZ</v>
          </cell>
        </row>
        <row r="129">
          <cell r="A129">
            <v>630</v>
          </cell>
          <cell r="B129" t="str">
            <v>DESPACHO - ALCALDÍA LOCAL DE TEUSAQUILLO</v>
          </cell>
        </row>
        <row r="130">
          <cell r="A130">
            <v>560</v>
          </cell>
          <cell r="B130" t="str">
            <v>DESPACHO - ALCALDÍA LOCAL DE TUNJUELITO</v>
          </cell>
        </row>
        <row r="131">
          <cell r="A131">
            <v>510</v>
          </cell>
          <cell r="B131" t="str">
            <v>DESPACHO - ALCALDÍA LOCAL DE USAQUÉN</v>
          </cell>
        </row>
        <row r="132">
          <cell r="A132">
            <v>550</v>
          </cell>
          <cell r="B132" t="str">
            <v>DESPACHO - ALCALDÍA LOCAL DE USME</v>
          </cell>
        </row>
        <row r="133">
          <cell r="A133">
            <v>100</v>
          </cell>
          <cell r="B133" t="str">
            <v>DESPACHO DEL SECRETARIO DE GOBIERNO</v>
          </cell>
        </row>
        <row r="134">
          <cell r="A134">
            <v>420</v>
          </cell>
          <cell r="B134" t="str">
            <v>DIRECCIÓN ADMINISTRATIVA</v>
          </cell>
        </row>
        <row r="135">
          <cell r="A135">
            <v>450</v>
          </cell>
          <cell r="B135" t="str">
            <v>DIRECCIÓN DE CONTRATACIÓN</v>
          </cell>
        </row>
        <row r="136">
          <cell r="A136">
            <v>320</v>
          </cell>
          <cell r="B136" t="str">
            <v>DIRECCIÓN DE CONVIVENCIA Y DIALOGO SOCIAL</v>
          </cell>
        </row>
        <row r="137">
          <cell r="A137">
            <v>310</v>
          </cell>
          <cell r="B137" t="str">
            <v>DIRECCIÓN DE DERECHOS HUMANOS</v>
          </cell>
        </row>
        <row r="138">
          <cell r="A138">
            <v>410</v>
          </cell>
          <cell r="B138" t="str">
            <v>DIRECCIÓN DE GESTIÓN DEL TALENTO HUMANO</v>
          </cell>
        </row>
        <row r="139">
          <cell r="A139">
            <v>170</v>
          </cell>
          <cell r="B139" t="str">
            <v>DIRECCIÓN DE RELACIONES POLÍTICAS</v>
          </cell>
        </row>
        <row r="140">
          <cell r="A140">
            <v>440</v>
          </cell>
          <cell r="B140" t="str">
            <v>DIRECCIÓN DE TECNOLOGÍAS E INFORMACIÓN</v>
          </cell>
        </row>
        <row r="141">
          <cell r="A141">
            <v>430</v>
          </cell>
          <cell r="B141" t="str">
            <v>DIRECCIÓN FINANCIERA</v>
          </cell>
        </row>
        <row r="142">
          <cell r="A142">
            <v>180</v>
          </cell>
          <cell r="B142" t="str">
            <v>DIRECCIÓN JURÍDICA</v>
          </cell>
        </row>
        <row r="143">
          <cell r="A143">
            <v>210</v>
          </cell>
          <cell r="B143" t="str">
            <v>DIRECCIÓN PARA LA GESTIÓN DEL DESARROLLO LOCAL</v>
          </cell>
        </row>
        <row r="144">
          <cell r="A144">
            <v>220</v>
          </cell>
          <cell r="B144" t="str">
            <v>DIRECCIÓN PARA LA GESTIÓN POLICIVA</v>
          </cell>
        </row>
        <row r="145">
          <cell r="A145">
            <v>221</v>
          </cell>
          <cell r="B145" t="str">
            <v>DIRECCIÓN PARA LA GESTIÓN POLICIVA  - JACD</v>
          </cell>
        </row>
        <row r="146">
          <cell r="A146">
            <v>222</v>
          </cell>
          <cell r="B146" t="str">
            <v>GRUPO COMPARENDO AMBIENTAL - DIRECCIÓN PARA LA GESTIÓN POLICIVA</v>
          </cell>
        </row>
        <row r="147">
          <cell r="A147">
            <v>223</v>
          </cell>
          <cell r="B147" t="str">
            <v>INSPECCIONES ANTENCIÓN PRIORITARIA</v>
          </cell>
        </row>
        <row r="148">
          <cell r="A148">
            <v>231</v>
          </cell>
          <cell r="B148" t="str">
            <v>INSPECCIONES CTP - RADICACIÓN</v>
          </cell>
        </row>
        <row r="149">
          <cell r="A149">
            <v>232</v>
          </cell>
          <cell r="B149" t="str">
            <v>INSPECTORES CTP TURNO 1</v>
          </cell>
        </row>
        <row r="150">
          <cell r="A150">
            <v>233</v>
          </cell>
          <cell r="B150" t="str">
            <v>INSPECTORES CTP TURNO 2</v>
          </cell>
        </row>
        <row r="151">
          <cell r="A151">
            <v>234</v>
          </cell>
          <cell r="B151" t="str">
            <v>INSPECTORES CTP TURNO 3</v>
          </cell>
        </row>
        <row r="152">
          <cell r="A152">
            <v>235</v>
          </cell>
          <cell r="B152" t="str">
            <v>INSPECTORES CTP TURNO 4</v>
          </cell>
        </row>
        <row r="153">
          <cell r="A153">
            <v>140</v>
          </cell>
          <cell r="B153" t="str">
            <v>OFICINA ASESORA DE COMUNICACIONES</v>
          </cell>
        </row>
        <row r="154">
          <cell r="A154">
            <v>130</v>
          </cell>
          <cell r="B154" t="str">
            <v>OFICINA ASESORA DE PLANEACIÓN</v>
          </cell>
        </row>
        <row r="155">
          <cell r="A155">
            <v>160</v>
          </cell>
          <cell r="B155" t="str">
            <v>OFICINA DE ASUNTOS DISCIPLINARIOS</v>
          </cell>
        </row>
        <row r="156">
          <cell r="A156">
            <v>460</v>
          </cell>
          <cell r="B156" t="str">
            <v>OFICINA DE ATENCIÓN A LA CIUDADANÍA</v>
          </cell>
        </row>
        <row r="157">
          <cell r="A157">
            <v>625</v>
          </cell>
          <cell r="B157" t="str">
            <v>OFICINA DE ATENCIÓN A LA CIUDADANÍA BARRIOS UNIDOS</v>
          </cell>
        </row>
        <row r="158">
          <cell r="A158">
            <v>575</v>
          </cell>
          <cell r="B158" t="str">
            <v>OFICINA DE ATENCIÓN A LA CIUDADANÍA BOSA</v>
          </cell>
        </row>
        <row r="159">
          <cell r="A159">
            <v>675</v>
          </cell>
          <cell r="B159" t="str">
            <v>OFICINA DE ATENCIÓN A LA CIUDADANÍA CANDELARIA</v>
          </cell>
        </row>
        <row r="160">
          <cell r="A160">
            <v>525</v>
          </cell>
          <cell r="B160" t="str">
            <v>OFICINA DE ATENCIÓN A LA CIUDADANÍA CHAPINERO</v>
          </cell>
        </row>
        <row r="161">
          <cell r="A161">
            <v>695</v>
          </cell>
          <cell r="B161" t="str">
            <v>OFICINA DE ATENCIÓN A LA CIUDADANÍA CIUDAD BOLIVAR</v>
          </cell>
        </row>
        <row r="162">
          <cell r="A162">
            <v>645</v>
          </cell>
          <cell r="B162" t="str">
            <v>OFICINA DE ATENCIÓN A LA CIUDADANÍA DE MÁRTIRES</v>
          </cell>
        </row>
        <row r="163">
          <cell r="A163">
            <v>595</v>
          </cell>
          <cell r="B163" t="str">
            <v>OFICINA DE ATENCIÓN A LA CIUDADANÍA FONTIBÓN</v>
          </cell>
        </row>
        <row r="164">
          <cell r="A164">
            <v>665</v>
          </cell>
          <cell r="B164" t="str">
            <v>OFICINA DE ATENCIÓN A LA CIUDADANÍA PUENTE ARANDA</v>
          </cell>
        </row>
        <row r="165">
          <cell r="A165">
            <v>685</v>
          </cell>
          <cell r="B165" t="str">
            <v>OFICINA DE ATENCIÓN A LA CIUDADANÍA RAFAEL URIBE URIBE</v>
          </cell>
        </row>
        <row r="166">
          <cell r="A166">
            <v>545</v>
          </cell>
          <cell r="B166" t="str">
            <v>OFICINA DE ATENCIÓN A LA CIUDADANÍA SAN CRISTÓBAL</v>
          </cell>
        </row>
        <row r="167">
          <cell r="A167">
            <v>535</v>
          </cell>
          <cell r="B167" t="str">
            <v>OFICINA DE ATENCIÓN A LA CIUDADANÍA SANTAFÉ</v>
          </cell>
        </row>
        <row r="168">
          <cell r="A168">
            <v>615</v>
          </cell>
          <cell r="B168" t="str">
            <v>OFICINA DE ATENCIÓN A LA CIUDADANÍA SUBA</v>
          </cell>
        </row>
        <row r="169">
          <cell r="A169">
            <v>705</v>
          </cell>
          <cell r="B169" t="str">
            <v>OFICINA DE ATENCIÓN A LA CIUDADANÍA SUMAPAZ</v>
          </cell>
        </row>
        <row r="170">
          <cell r="A170">
            <v>515</v>
          </cell>
          <cell r="B170" t="str">
            <v>OFICINA DE ATENCIÓN A LA CIUDADANÍA USAQUÉN</v>
          </cell>
        </row>
        <row r="171">
          <cell r="A171">
            <v>555</v>
          </cell>
          <cell r="B171" t="str">
            <v>OFICINA DE ATENCIÓN A LA CIUDADANÍA USME</v>
          </cell>
        </row>
        <row r="172">
          <cell r="A172">
            <v>655</v>
          </cell>
          <cell r="B172" t="str">
            <v>OFICINA DE ATENCIÓN A LA JURÍDICA ANTONIO NARIÑO</v>
          </cell>
        </row>
        <row r="173">
          <cell r="A173">
            <v>605</v>
          </cell>
          <cell r="B173" t="str">
            <v>OFICINA DE ATENCIÓN A LA JURÍDICA ENGATIVÁ</v>
          </cell>
        </row>
        <row r="174">
          <cell r="A174">
            <v>585</v>
          </cell>
          <cell r="B174" t="str">
            <v>OFICINA DE ATENCIÓN A LA JURÍDICA KENNEDY</v>
          </cell>
        </row>
        <row r="175">
          <cell r="A175">
            <v>635</v>
          </cell>
          <cell r="B175" t="str">
            <v>OFICINA DE ATENCIÓN A LA JURÍDICA TEUSAQUILLO</v>
          </cell>
        </row>
        <row r="176">
          <cell r="A176">
            <v>565</v>
          </cell>
          <cell r="B176" t="str">
            <v>OFICINA DE ATENCIÓN A LA JURÍDICA TUNJUELITO</v>
          </cell>
        </row>
        <row r="177">
          <cell r="A177">
            <v>150</v>
          </cell>
          <cell r="B177" t="str">
            <v>OFICINA DE CONTROL INTERNO</v>
          </cell>
        </row>
        <row r="178">
          <cell r="A178">
            <v>422</v>
          </cell>
          <cell r="B178" t="str">
            <v>PROYECTO GESTIÓN DOCUMENTAL</v>
          </cell>
        </row>
        <row r="179">
          <cell r="A179">
            <v>330</v>
          </cell>
          <cell r="B179" t="str">
            <v>SUBDIRECCIÓN DE ASUNTOS DE LIBERTAD RELIGIOSA Y DE CONCIENCIA</v>
          </cell>
        </row>
        <row r="180">
          <cell r="A180">
            <v>340</v>
          </cell>
          <cell r="B180" t="str">
            <v>SUBDIRECCIÓN DE ASUNTOS ETNICOS</v>
          </cell>
        </row>
        <row r="181">
          <cell r="A181">
            <v>400</v>
          </cell>
          <cell r="B181" t="str">
            <v>SUBSECRETARIA DE GESTIÓN  INSTITUCIONAL</v>
          </cell>
        </row>
        <row r="182">
          <cell r="A182">
            <v>200</v>
          </cell>
          <cell r="B182" t="str">
            <v>SUBSECRETARIA DE GESTIÓN LOCAL</v>
          </cell>
        </row>
        <row r="183">
          <cell r="A183">
            <v>300</v>
          </cell>
          <cell r="B183" t="str">
            <v>SUBSECRETARIA PARA LA GOBERNABILIDAD Y LA GARANTÍA DE DERECHOS</v>
          </cell>
        </row>
        <row r="184">
          <cell r="A184">
            <v>461</v>
          </cell>
          <cell r="B184" t="str">
            <v>SUPERCADE AMÉRICAS</v>
          </cell>
        </row>
        <row r="185">
          <cell r="A185">
            <v>466</v>
          </cell>
          <cell r="B185" t="str">
            <v>SUPERCADE BOSA</v>
          </cell>
        </row>
        <row r="186">
          <cell r="A186">
            <v>464</v>
          </cell>
          <cell r="B186" t="str">
            <v>SUPERCADE CAD</v>
          </cell>
        </row>
        <row r="187">
          <cell r="A187">
            <v>465</v>
          </cell>
          <cell r="B187" t="str">
            <v>SUPERCADE ENGATIVÁ</v>
          </cell>
        </row>
        <row r="188">
          <cell r="A188">
            <v>462</v>
          </cell>
          <cell r="B188" t="str">
            <v>SUPERCADE FONTIBÓN</v>
          </cell>
        </row>
        <row r="189">
          <cell r="A189">
            <v>463</v>
          </cell>
          <cell r="B189" t="str">
            <v>SUPERCADE SUBA</v>
          </cell>
        </row>
      </sheetData>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onentes"/>
      <sheetName val="Instrucciones"/>
      <sheetName val="Servicios_Registros"/>
      <sheetName val="Atributos activos información"/>
      <sheetName val="Despegables"/>
      <sheetName val="SER_SUBSER"/>
      <sheetName val="DEPENDENCIAS"/>
      <sheetName val="TRD_Series y subseries "/>
      <sheetName val="Documentos Controlados"/>
      <sheetName val="Poblacionales"/>
      <sheetName val="PROC"/>
    </sheetNames>
    <sheetDataSet>
      <sheetData sheetId="0" refreshError="1"/>
      <sheetData sheetId="1" refreshError="1"/>
      <sheetData sheetId="2" refreshError="1"/>
      <sheetData sheetId="3" refreshError="1"/>
      <sheetData sheetId="4" refreshError="1"/>
      <sheetData sheetId="5" refreshError="1"/>
      <sheetData sheetId="6" refreshError="1">
        <row r="2">
          <cell r="A2">
            <v>181</v>
          </cell>
          <cell r="B2" t="str">
            <v>AGLOMERACIONES - DIRECCIÓN JURÍDICA</v>
          </cell>
        </row>
        <row r="3">
          <cell r="A3">
            <v>996</v>
          </cell>
          <cell r="B3" t="str">
            <v>ANULACIONES</v>
          </cell>
        </row>
        <row r="4">
          <cell r="A4">
            <v>423</v>
          </cell>
          <cell r="B4" t="str">
            <v>ARCHIVO CENTRAL</v>
          </cell>
        </row>
        <row r="5">
          <cell r="A5">
            <v>999</v>
          </cell>
          <cell r="B5" t="str">
            <v>ARCHIVO DE DOCUMENTOS</v>
          </cell>
        </row>
        <row r="6">
          <cell r="A6">
            <v>652</v>
          </cell>
          <cell r="B6" t="str">
            <v>ÁREA DE GESTIÓN DE DESARROLLO LOCAL ANTONIO NARIÑO</v>
          </cell>
        </row>
        <row r="7">
          <cell r="A7">
            <v>622</v>
          </cell>
          <cell r="B7" t="str">
            <v>ÁREA DE GESTIÓN DE DESARROLLO LOCAL BARRIOS UNIDOS</v>
          </cell>
        </row>
        <row r="8">
          <cell r="A8">
            <v>572</v>
          </cell>
          <cell r="B8" t="str">
            <v>ÁREA DE GESTIÓN DE DESARROLLO LOCAL BOSA</v>
          </cell>
        </row>
        <row r="9">
          <cell r="A9">
            <v>672</v>
          </cell>
          <cell r="B9" t="str">
            <v>ÁREA DE GESTIÓN DE DESARROLLO LOCAL CANDELARIA</v>
          </cell>
        </row>
        <row r="10">
          <cell r="A10">
            <v>522</v>
          </cell>
          <cell r="B10" t="str">
            <v>ÁREA DE GESTIÓN DE DESARROLLO LOCAL CHAPINERO</v>
          </cell>
        </row>
        <row r="11">
          <cell r="A11">
            <v>692</v>
          </cell>
          <cell r="B11" t="str">
            <v>ÁREA DE GESTIÓN DE DESARROLLO LOCAL CIUDAD BOLIVAR</v>
          </cell>
        </row>
        <row r="12">
          <cell r="A12">
            <v>602</v>
          </cell>
          <cell r="B12" t="str">
            <v>ÁREA DE GESTIÓN DE DESARROLLO LOCAL ENGATIVÁ</v>
          </cell>
        </row>
        <row r="13">
          <cell r="A13">
            <v>592</v>
          </cell>
          <cell r="B13" t="str">
            <v>ÁREA DE GESTIÓN DE DESARROLLO LOCAL FONTIBÓN</v>
          </cell>
        </row>
        <row r="14">
          <cell r="A14">
            <v>582</v>
          </cell>
          <cell r="B14" t="str">
            <v>ÁREA DE GESTIÓN DE DESARROLLO LOCAL KENNEDY</v>
          </cell>
        </row>
        <row r="15">
          <cell r="A15">
            <v>642</v>
          </cell>
          <cell r="B15" t="str">
            <v>ÁREA DE GESTIÓN DE DESARROLLO LOCAL MÁRTIRES</v>
          </cell>
        </row>
        <row r="16">
          <cell r="A16">
            <v>662</v>
          </cell>
          <cell r="B16" t="str">
            <v>ÁREA DE GESTIÓN DE DESARROLLO LOCAL PUENTE ARANDA</v>
          </cell>
        </row>
        <row r="17">
          <cell r="A17">
            <v>682</v>
          </cell>
          <cell r="B17" t="str">
            <v>ÁREA DE GESTIÓN DE DESARROLLO LOCAL RAFAEL URIBE URIBE</v>
          </cell>
        </row>
        <row r="18">
          <cell r="A18">
            <v>542</v>
          </cell>
          <cell r="B18" t="str">
            <v>ÁREA DE GESTIÓN DE DESARROLLO LOCAL SAN CRISTÓBAL</v>
          </cell>
        </row>
        <row r="19">
          <cell r="A19">
            <v>532</v>
          </cell>
          <cell r="B19" t="str">
            <v>ÁREA DE GESTIÓN DE DESARROLLO LOCAL SANTAFÉ</v>
          </cell>
        </row>
        <row r="20">
          <cell r="A20">
            <v>612</v>
          </cell>
          <cell r="B20" t="str">
            <v>ÁREA DE GESTIÓN DE DESARROLLO LOCAL SUBA</v>
          </cell>
        </row>
        <row r="21">
          <cell r="A21">
            <v>702</v>
          </cell>
          <cell r="B21" t="str">
            <v>ÁREA DE GESTIÓN DE DESARROLLO LOCAL SUMAPAZ</v>
          </cell>
        </row>
        <row r="22">
          <cell r="A22">
            <v>632</v>
          </cell>
          <cell r="B22" t="str">
            <v>ÁREA DE GESTIÓN DE DESARROLLO LOCAL TEUSAQUILLO</v>
          </cell>
        </row>
        <row r="23">
          <cell r="A23">
            <v>562</v>
          </cell>
          <cell r="B23" t="str">
            <v>ÁREA DE GESTIÓN DE DESARROLLO LOCAL TUNJUELITO</v>
          </cell>
        </row>
        <row r="24">
          <cell r="A24">
            <v>512</v>
          </cell>
          <cell r="B24" t="str">
            <v>ÁREA DE GESTIÓN DE DESARROLLO LOCAL USAQUÉN</v>
          </cell>
        </row>
        <row r="25">
          <cell r="A25">
            <v>552</v>
          </cell>
          <cell r="B25" t="str">
            <v>ÁREA DE GESTIÓN DE DESARROLLO LOCAL USME</v>
          </cell>
        </row>
        <row r="26">
          <cell r="A26">
            <v>654</v>
          </cell>
          <cell r="B26" t="str">
            <v>ÁREA DE GESTIÓN POLICIVA INSPECCIONES ANTONIO NARIÑO</v>
          </cell>
        </row>
        <row r="27">
          <cell r="A27">
            <v>624</v>
          </cell>
          <cell r="B27" t="str">
            <v>ÁREA DE GESTIÓN POLICIVA INSPECCIONES BARRIOS UNIDOS</v>
          </cell>
        </row>
        <row r="28">
          <cell r="A28">
            <v>574</v>
          </cell>
          <cell r="B28" t="str">
            <v>ÁREA DE GESTIÓN POLICIVA INSPECCIONES BOSA</v>
          </cell>
        </row>
        <row r="29">
          <cell r="A29">
            <v>674</v>
          </cell>
          <cell r="B29" t="str">
            <v>ÁREA DE GESTIÓN POLICIVA INSPECCIONES CANDELARIA</v>
          </cell>
        </row>
        <row r="30">
          <cell r="A30">
            <v>524</v>
          </cell>
          <cell r="B30" t="str">
            <v>ÁREA DE GESTIÓN POLICIVA INSPECCIONES CHAPINERO</v>
          </cell>
        </row>
        <row r="31">
          <cell r="A31">
            <v>694</v>
          </cell>
          <cell r="B31" t="str">
            <v>ÁREA DE GESTIÓN POLICIVA INSPECCIONES CIUDAD BOLIVAR</v>
          </cell>
        </row>
        <row r="32">
          <cell r="A32">
            <v>604</v>
          </cell>
          <cell r="B32" t="str">
            <v>ÁREA DE GESTIÓN POLICIVA INSPECCIONES ENGATIVÁ</v>
          </cell>
        </row>
        <row r="33">
          <cell r="A33">
            <v>594</v>
          </cell>
          <cell r="B33" t="str">
            <v>ÁREA DE GESTIÓN POLICIVA INSPECCIONES FONTIBÓN</v>
          </cell>
        </row>
        <row r="34">
          <cell r="A34">
            <v>584</v>
          </cell>
          <cell r="B34" t="str">
            <v>ÁREA DE GESTIÓN POLICIVA INSPECCIONES KENNEDY</v>
          </cell>
        </row>
        <row r="35">
          <cell r="A35">
            <v>644</v>
          </cell>
          <cell r="B35" t="str">
            <v>ÁREA DE GESTIÓN POLICIVA INSPECCIONES MÁRTIRES</v>
          </cell>
        </row>
        <row r="36">
          <cell r="A36">
            <v>664</v>
          </cell>
          <cell r="B36" t="str">
            <v>ÁREA DE GESTIÓN POLICIVA INSPECCIONES PUENTE ARANDA</v>
          </cell>
        </row>
        <row r="37">
          <cell r="A37">
            <v>684</v>
          </cell>
          <cell r="B37" t="str">
            <v>ÁREA DE GESTIÓN POLICIVA INSPECCIONES RAFAEL URIBE URIBE</v>
          </cell>
        </row>
        <row r="38">
          <cell r="A38">
            <v>544</v>
          </cell>
          <cell r="B38" t="str">
            <v>ÁREA DE GESTIÓN POLICIVA INSPECCIONES SAN CRISTÓBAL</v>
          </cell>
        </row>
        <row r="39">
          <cell r="A39">
            <v>534</v>
          </cell>
          <cell r="B39" t="str">
            <v>ÁREA DE GESTIÓN POLICIVA INSPECCIONES SANTAFÉ</v>
          </cell>
        </row>
        <row r="40">
          <cell r="A40">
            <v>614</v>
          </cell>
          <cell r="B40" t="str">
            <v>ÁREA DE GESTIÓN POLICIVA INSPECCIONES SUBA</v>
          </cell>
        </row>
        <row r="41">
          <cell r="A41">
            <v>704</v>
          </cell>
          <cell r="B41" t="str">
            <v>ÁREA DE GESTIÓN POLICIVA INSPECCIONES SUMAPAZ</v>
          </cell>
        </row>
        <row r="42">
          <cell r="A42">
            <v>634</v>
          </cell>
          <cell r="B42" t="str">
            <v>ÁREA DE GESTIÓN POLICIVA INSPECCIONES TEUSAQUILLO</v>
          </cell>
        </row>
        <row r="43">
          <cell r="A43">
            <v>564</v>
          </cell>
          <cell r="B43" t="str">
            <v>ÁREA DE GESTIÓN POLICIVA INSPECCIONES TUNJUELITO</v>
          </cell>
        </row>
        <row r="44">
          <cell r="A44">
            <v>514</v>
          </cell>
          <cell r="B44" t="str">
            <v>ÁREA DE GESTIÓN POLICIVA INSPECCIONES USAQUÉN</v>
          </cell>
        </row>
        <row r="45">
          <cell r="A45">
            <v>554</v>
          </cell>
          <cell r="B45" t="str">
            <v>ÁREA DE GESTIÓN POLICIVA INSPECCIONES USME</v>
          </cell>
        </row>
        <row r="46">
          <cell r="A46">
            <v>653</v>
          </cell>
          <cell r="B46" t="str">
            <v>ÁREA DE GESTIÓN POLICIVA JURÍDICA ANTONIO NARIÑO</v>
          </cell>
        </row>
        <row r="47">
          <cell r="A47">
            <v>623</v>
          </cell>
          <cell r="B47" t="str">
            <v>ÁREA DE GESTIÓN POLICIVA JURÍDICA BARRIOS UNIDOS</v>
          </cell>
        </row>
        <row r="48">
          <cell r="A48">
            <v>573</v>
          </cell>
          <cell r="B48" t="str">
            <v>ÁREA DE GESTIÓN POLICIVA JURÍDICA BOSA</v>
          </cell>
        </row>
        <row r="49">
          <cell r="A49">
            <v>673</v>
          </cell>
          <cell r="B49" t="str">
            <v>ÁREA DE GESTIÓN POLICIVA JURÍDICA CANDELARIA</v>
          </cell>
        </row>
        <row r="50">
          <cell r="A50">
            <v>523</v>
          </cell>
          <cell r="B50" t="str">
            <v>ÁREA DE GESTIÓN POLICIVA JURÍDICA CHAPINERO</v>
          </cell>
        </row>
        <row r="51">
          <cell r="A51">
            <v>693</v>
          </cell>
          <cell r="B51" t="str">
            <v>ÁREA DE GESTIÓN POLICIVA JURÍDICA CIUDAD BOLIVAR</v>
          </cell>
        </row>
        <row r="52">
          <cell r="A52">
            <v>603</v>
          </cell>
          <cell r="B52" t="str">
            <v>ÁREA DE GESTIÓN POLICIVA JURÍDICA ENGATIVÁ</v>
          </cell>
        </row>
        <row r="53">
          <cell r="A53">
            <v>593</v>
          </cell>
          <cell r="B53" t="str">
            <v>ÁREA DE GESTIÓN POLICIVA JURÍDICA FONTIBÓN</v>
          </cell>
        </row>
        <row r="54">
          <cell r="A54">
            <v>583</v>
          </cell>
          <cell r="B54" t="str">
            <v>ÁREA DE GESTIÓN POLICIVA JURÍDICA KENNEDY</v>
          </cell>
        </row>
        <row r="55">
          <cell r="A55">
            <v>643</v>
          </cell>
          <cell r="B55" t="str">
            <v>ÁREA DE GESTIÓN POLICIVA JURÍDICA MÁRTIRES</v>
          </cell>
        </row>
        <row r="56">
          <cell r="A56">
            <v>663</v>
          </cell>
          <cell r="B56" t="str">
            <v>ÁREA DE GESTIÓN POLICIVA JURÍDICA PUENTE ARANDA</v>
          </cell>
        </row>
        <row r="57">
          <cell r="A57">
            <v>683</v>
          </cell>
          <cell r="B57" t="str">
            <v>ÁREA DE GESTIÓN POLICIVA JURÍDICA RAFAEL URIBE URIBE</v>
          </cell>
        </row>
        <row r="58">
          <cell r="A58">
            <v>543</v>
          </cell>
          <cell r="B58" t="str">
            <v>ÁREA DE GESTIÓN POLICIVA JURÍDICA SAN CRISTÓBAL</v>
          </cell>
        </row>
        <row r="59">
          <cell r="A59">
            <v>533</v>
          </cell>
          <cell r="B59" t="str">
            <v>ÁREA DE GESTIÓN POLICIVA JURÍDICA SANTAFÉ</v>
          </cell>
        </row>
        <row r="60">
          <cell r="A60">
            <v>613</v>
          </cell>
          <cell r="B60" t="str">
            <v>ÁREA DE GESTIÓN POLICIVA JURÍDICA SUBA</v>
          </cell>
        </row>
        <row r="61">
          <cell r="A61">
            <v>703</v>
          </cell>
          <cell r="B61" t="str">
            <v>ÁREA DE GESTIÓN POLICIVA JURÍDICA SUMAPAZ</v>
          </cell>
        </row>
        <row r="62">
          <cell r="A62">
            <v>633</v>
          </cell>
          <cell r="B62" t="str">
            <v>ÁREA DE GESTIÓN POLICIVA JURÍDICA TEUSAQUILLO</v>
          </cell>
        </row>
        <row r="63">
          <cell r="A63">
            <v>563</v>
          </cell>
          <cell r="B63" t="str">
            <v>ÁREA DE GESTIÓN POLICIVA JURÍDICA TUNJUELITO</v>
          </cell>
        </row>
        <row r="64">
          <cell r="A64">
            <v>513</v>
          </cell>
          <cell r="B64" t="str">
            <v>ÁREA DE GESTIÓN POLICIVA JURÍDICA USAQUÉN</v>
          </cell>
        </row>
        <row r="65">
          <cell r="A65">
            <v>553</v>
          </cell>
          <cell r="B65" t="str">
            <v>ÁREA DE GESTIÓN POLICIVA JURÍDICA USME</v>
          </cell>
        </row>
        <row r="66">
          <cell r="A66">
            <v>161</v>
          </cell>
          <cell r="B66" t="str">
            <v>ASUNTOS DISCIPLINARIOS - Comisionado 1</v>
          </cell>
        </row>
        <row r="67">
          <cell r="A67">
            <v>190</v>
          </cell>
          <cell r="B67" t="str">
            <v>ASUNTOS DISCIPLINARIOS - Comisionado 10</v>
          </cell>
        </row>
        <row r="68">
          <cell r="A68">
            <v>191</v>
          </cell>
          <cell r="B68" t="str">
            <v>ASUNTOS DISCIPLINARIOS - Comisionado 11</v>
          </cell>
        </row>
        <row r="69">
          <cell r="A69">
            <v>192</v>
          </cell>
          <cell r="B69" t="str">
            <v>ASUNTOS DISCIPLINARIOS - Comisionado 12</v>
          </cell>
        </row>
        <row r="70">
          <cell r="A70">
            <v>193</v>
          </cell>
          <cell r="B70" t="str">
            <v>ASUNTOS DISCIPLINARIOS - Comisionado 13</v>
          </cell>
        </row>
        <row r="71">
          <cell r="A71">
            <v>194</v>
          </cell>
          <cell r="B71" t="str">
            <v>ASUNTOS DISCIPLINARIOS - Comisionado 14</v>
          </cell>
        </row>
        <row r="72">
          <cell r="A72">
            <v>195</v>
          </cell>
          <cell r="B72" t="str">
            <v>ASUNTOS DISCIPLINARIOS - Comisionado 15</v>
          </cell>
        </row>
        <row r="73">
          <cell r="A73">
            <v>196</v>
          </cell>
          <cell r="B73" t="str">
            <v>ASUNTOS DISCIPLINARIOS - Comisionado 16</v>
          </cell>
        </row>
        <row r="74">
          <cell r="A74">
            <v>197</v>
          </cell>
          <cell r="B74" t="str">
            <v>ASUNTOS DISCIPLINARIOS - Comisionado 17</v>
          </cell>
        </row>
        <row r="75">
          <cell r="A75">
            <v>162</v>
          </cell>
          <cell r="B75" t="str">
            <v>ASUNTOS DISCIPLINARIOS - Comisionado 2</v>
          </cell>
        </row>
        <row r="76">
          <cell r="A76">
            <v>163</v>
          </cell>
          <cell r="B76" t="str">
            <v>ASUNTOS DISCIPLINARIOS - Comisionado 3</v>
          </cell>
        </row>
        <row r="77">
          <cell r="A77">
            <v>164</v>
          </cell>
          <cell r="B77" t="str">
            <v>ASUNTOS DISCIPLINARIOS - Comisionado 4</v>
          </cell>
        </row>
        <row r="78">
          <cell r="A78">
            <v>165</v>
          </cell>
          <cell r="B78" t="str">
            <v>ASUNTOS DISCIPLINARIOS - Comisionado 5</v>
          </cell>
        </row>
        <row r="79">
          <cell r="A79">
            <v>166</v>
          </cell>
          <cell r="B79" t="str">
            <v>ASUNTOS DISCIPLINARIOS - Comisionado 6</v>
          </cell>
        </row>
        <row r="80">
          <cell r="A80">
            <v>167</v>
          </cell>
          <cell r="B80" t="str">
            <v>ASUNTOS DISCIPLINARIOS - Comisionado 7</v>
          </cell>
        </row>
        <row r="81">
          <cell r="A81">
            <v>168</v>
          </cell>
          <cell r="B81" t="str">
            <v>ASUNTOS DISCIPLINARIOS - Comisionado 8</v>
          </cell>
        </row>
        <row r="82">
          <cell r="A82">
            <v>169</v>
          </cell>
          <cell r="B82" t="str">
            <v>ASUNTOS DISCIPLINARIOS - Comisionado 9</v>
          </cell>
        </row>
        <row r="83">
          <cell r="A83">
            <v>651</v>
          </cell>
          <cell r="B83" t="str">
            <v>CDI ANTONIO NARIÑO</v>
          </cell>
        </row>
        <row r="84">
          <cell r="A84">
            <v>621</v>
          </cell>
          <cell r="B84" t="str">
            <v>CDI BARRIOS UNIDOS</v>
          </cell>
        </row>
        <row r="85">
          <cell r="A85">
            <v>571</v>
          </cell>
          <cell r="B85" t="str">
            <v>CDI BOSA</v>
          </cell>
        </row>
        <row r="86">
          <cell r="A86">
            <v>671</v>
          </cell>
          <cell r="B86" t="str">
            <v>CDI CANDELARIA</v>
          </cell>
        </row>
        <row r="87">
          <cell r="A87">
            <v>521</v>
          </cell>
          <cell r="B87" t="str">
            <v>CDI CHAPINERO</v>
          </cell>
        </row>
        <row r="88">
          <cell r="A88">
            <v>691</v>
          </cell>
          <cell r="B88" t="str">
            <v>CDI CIUDAD BOLIVAR</v>
          </cell>
        </row>
        <row r="89">
          <cell r="A89">
            <v>601</v>
          </cell>
          <cell r="B89" t="str">
            <v>CDI ENGATIVÁ</v>
          </cell>
        </row>
        <row r="90">
          <cell r="A90">
            <v>591</v>
          </cell>
          <cell r="B90" t="str">
            <v>CDI FONTIBÓN</v>
          </cell>
        </row>
        <row r="91">
          <cell r="A91">
            <v>581</v>
          </cell>
          <cell r="B91" t="str">
            <v>CDI KENNEDY</v>
          </cell>
        </row>
        <row r="92">
          <cell r="A92">
            <v>641</v>
          </cell>
          <cell r="B92" t="str">
            <v>CDI MÁRTIRES</v>
          </cell>
        </row>
        <row r="93">
          <cell r="A93">
            <v>421</v>
          </cell>
          <cell r="B93" t="str">
            <v>CDI NIVEL CENTRAL</v>
          </cell>
        </row>
        <row r="94">
          <cell r="A94">
            <v>661</v>
          </cell>
          <cell r="B94" t="str">
            <v>CDI PUENTE ARANDA</v>
          </cell>
        </row>
        <row r="95">
          <cell r="A95">
            <v>681</v>
          </cell>
          <cell r="B95" t="str">
            <v>CDI RAFAEL URIBE URIBE</v>
          </cell>
        </row>
        <row r="96">
          <cell r="A96">
            <v>541</v>
          </cell>
          <cell r="B96" t="str">
            <v>CDI SAN CRISTÓBAL</v>
          </cell>
        </row>
        <row r="97">
          <cell r="A97">
            <v>531</v>
          </cell>
          <cell r="B97" t="str">
            <v>CDI SANTAFÉ</v>
          </cell>
        </row>
        <row r="98">
          <cell r="A98">
            <v>611</v>
          </cell>
          <cell r="B98" t="str">
            <v>CDI SUBA</v>
          </cell>
        </row>
        <row r="99">
          <cell r="A99">
            <v>701</v>
          </cell>
          <cell r="B99" t="str">
            <v>CDI SUMAPAZ</v>
          </cell>
        </row>
        <row r="100">
          <cell r="A100">
            <v>631</v>
          </cell>
          <cell r="B100" t="str">
            <v>CDI TEUSAQUILLO</v>
          </cell>
        </row>
        <row r="101">
          <cell r="A101">
            <v>651</v>
          </cell>
          <cell r="B101" t="str">
            <v>CDI TUNJUELITO</v>
          </cell>
        </row>
        <row r="102">
          <cell r="A102">
            <v>511</v>
          </cell>
          <cell r="B102" t="str">
            <v>CDI USAQUÉN</v>
          </cell>
        </row>
        <row r="103">
          <cell r="A103">
            <v>551</v>
          </cell>
          <cell r="B103" t="str">
            <v>CDI USME</v>
          </cell>
        </row>
        <row r="104">
          <cell r="A104">
            <v>412</v>
          </cell>
          <cell r="B104" t="str">
            <v>COMISIÓN DE PERSONAL</v>
          </cell>
        </row>
        <row r="105">
          <cell r="A105">
            <v>411</v>
          </cell>
          <cell r="B105" t="str">
            <v>COMITÉ DE CONVIVENCIA LABORAL</v>
          </cell>
        </row>
        <row r="106">
          <cell r="A106">
            <v>110</v>
          </cell>
          <cell r="B106" t="str">
            <v>CONSEJO DE JUSTICIA</v>
          </cell>
        </row>
        <row r="107">
          <cell r="A107">
            <v>706</v>
          </cell>
          <cell r="B107" t="str">
            <v>CORREGIDURIA BETANIA</v>
          </cell>
        </row>
        <row r="108">
          <cell r="A108">
            <v>697</v>
          </cell>
          <cell r="B108" t="str">
            <v>CORREGIDURIA EL MOCHUELO</v>
          </cell>
        </row>
        <row r="109">
          <cell r="A109">
            <v>707</v>
          </cell>
          <cell r="B109" t="str">
            <v>CORREGIDURIA NAZARET</v>
          </cell>
        </row>
        <row r="110">
          <cell r="A110">
            <v>696</v>
          </cell>
          <cell r="B110" t="str">
            <v>CORREGIDURIA PASQUILLA</v>
          </cell>
        </row>
        <row r="111">
          <cell r="A111">
            <v>708</v>
          </cell>
          <cell r="B111" t="str">
            <v>CORREGIDURIA SAN JUAN</v>
          </cell>
        </row>
        <row r="112">
          <cell r="A112">
            <v>998</v>
          </cell>
          <cell r="B112" t="str">
            <v>DEPENDENCIA ADMINISTRACIÓN</v>
          </cell>
        </row>
        <row r="113">
          <cell r="A113">
            <v>650</v>
          </cell>
          <cell r="B113" t="str">
            <v>DESPACHO - ALCALDÍA LOCAL DE ANTONIO NARIÑO</v>
          </cell>
        </row>
        <row r="114">
          <cell r="A114">
            <v>620</v>
          </cell>
          <cell r="B114" t="str">
            <v>DESPACHO - ALCALDÍA LOCAL DE BARRIOS UNIDOS</v>
          </cell>
        </row>
        <row r="115">
          <cell r="A115">
            <v>570</v>
          </cell>
          <cell r="B115" t="str">
            <v>DESPACHO - ALCALDÍA LOCAL DE BOSA</v>
          </cell>
        </row>
        <row r="116">
          <cell r="A116">
            <v>670</v>
          </cell>
          <cell r="B116" t="str">
            <v>DESPACHO - ALCALDÍA LOCAL DE CANDELARIA</v>
          </cell>
        </row>
        <row r="117">
          <cell r="A117">
            <v>520</v>
          </cell>
          <cell r="B117" t="str">
            <v>DESPACHO - ALCALDÍA LOCAL DE CHAPINERO</v>
          </cell>
        </row>
        <row r="118">
          <cell r="A118">
            <v>690</v>
          </cell>
          <cell r="B118" t="str">
            <v>DESPACHO - ALCALDÍA LOCAL DE CIUDAD BOLIVAR</v>
          </cell>
        </row>
        <row r="119">
          <cell r="A119">
            <v>600</v>
          </cell>
          <cell r="B119" t="str">
            <v>DESPACHO - ALCALDÍA LOCAL DE ENGATIVÁ</v>
          </cell>
        </row>
        <row r="120">
          <cell r="A120">
            <v>590</v>
          </cell>
          <cell r="B120" t="str">
            <v>DESPACHO - ALCALDÍA LOCAL DE FONTIBÓN</v>
          </cell>
        </row>
        <row r="121">
          <cell r="A121">
            <v>580</v>
          </cell>
          <cell r="B121" t="str">
            <v>DESPACHO - ALCALDÍA LOCAL DE KENNEDY</v>
          </cell>
        </row>
        <row r="122">
          <cell r="A122">
            <v>640</v>
          </cell>
          <cell r="B122" t="str">
            <v>DESPACHO - ALCALDÍA LOCAL DE MÁRTIRES</v>
          </cell>
        </row>
        <row r="123">
          <cell r="A123">
            <v>660</v>
          </cell>
          <cell r="B123" t="str">
            <v>DESPACHO - ALCALDÍA LOCAL DE PUENTE ARANDA</v>
          </cell>
        </row>
        <row r="124">
          <cell r="A124">
            <v>680</v>
          </cell>
          <cell r="B124" t="str">
            <v>DESPACHO - ALCALDÍA LOCAL DE RAFAEL URIBE URIBE</v>
          </cell>
        </row>
        <row r="125">
          <cell r="A125">
            <v>540</v>
          </cell>
          <cell r="B125" t="str">
            <v>DESPACHO - ALCALDÍA LOCAL DE SAN CRISTÓBAL</v>
          </cell>
        </row>
        <row r="126">
          <cell r="A126">
            <v>530</v>
          </cell>
          <cell r="B126" t="str">
            <v>DESPACHO - ALCALDÍA LOCAL DE SANTAFÉ</v>
          </cell>
        </row>
        <row r="127">
          <cell r="A127">
            <v>610</v>
          </cell>
          <cell r="B127" t="str">
            <v>DESPACHO - ALCALDÍA LOCAL DE SUBA</v>
          </cell>
        </row>
        <row r="128">
          <cell r="A128">
            <v>700</v>
          </cell>
          <cell r="B128" t="str">
            <v>DESPACHO - ALCALDÍA LOCAL DE SUMAPAZ</v>
          </cell>
        </row>
        <row r="129">
          <cell r="A129">
            <v>630</v>
          </cell>
          <cell r="B129" t="str">
            <v>DESPACHO - ALCALDÍA LOCAL DE TEUSAQUILLO</v>
          </cell>
        </row>
        <row r="130">
          <cell r="A130">
            <v>560</v>
          </cell>
          <cell r="B130" t="str">
            <v>DESPACHO - ALCALDÍA LOCAL DE TUNJUELITO</v>
          </cell>
        </row>
        <row r="131">
          <cell r="A131">
            <v>510</v>
          </cell>
          <cell r="B131" t="str">
            <v>DESPACHO - ALCALDÍA LOCAL DE USAQUÉN</v>
          </cell>
        </row>
        <row r="132">
          <cell r="A132">
            <v>550</v>
          </cell>
          <cell r="B132" t="str">
            <v>DESPACHO - ALCALDÍA LOCAL DE USME</v>
          </cell>
        </row>
        <row r="133">
          <cell r="A133">
            <v>100</v>
          </cell>
          <cell r="B133" t="str">
            <v>DESPACHO DEL SECRETARIO DE GOBIERNO</v>
          </cell>
        </row>
        <row r="134">
          <cell r="A134">
            <v>420</v>
          </cell>
          <cell r="B134" t="str">
            <v>DIRECCIÓN ADMINISTRATIVA</v>
          </cell>
        </row>
        <row r="135">
          <cell r="A135">
            <v>450</v>
          </cell>
          <cell r="B135" t="str">
            <v>DIRECCIÓN DE CONTRATACIÓN</v>
          </cell>
        </row>
        <row r="136">
          <cell r="A136">
            <v>320</v>
          </cell>
          <cell r="B136" t="str">
            <v>DIRECCIÓN DE CONVIVENCIA Y DIALOGO SOCIAL</v>
          </cell>
        </row>
        <row r="137">
          <cell r="A137">
            <v>310</v>
          </cell>
          <cell r="B137" t="str">
            <v>DIRECCIÓN DE DERECHOS HUMANOS</v>
          </cell>
        </row>
        <row r="138">
          <cell r="A138">
            <v>410</v>
          </cell>
          <cell r="B138" t="str">
            <v>DIRECCIÓN DE GESTIÓN DEL TALENTO HUMANO</v>
          </cell>
        </row>
        <row r="139">
          <cell r="A139">
            <v>170</v>
          </cell>
          <cell r="B139" t="str">
            <v>DIRECCIÓN DE RELACIONES POLÍTICAS</v>
          </cell>
        </row>
        <row r="140">
          <cell r="A140">
            <v>440</v>
          </cell>
          <cell r="B140" t="str">
            <v>DIRECCIÓN DE TECNOLOGÍAS E INFORMACIÓN</v>
          </cell>
        </row>
        <row r="141">
          <cell r="A141">
            <v>430</v>
          </cell>
          <cell r="B141" t="str">
            <v>DIRECCIÓN FINANCIERA</v>
          </cell>
        </row>
        <row r="142">
          <cell r="A142">
            <v>180</v>
          </cell>
          <cell r="B142" t="str">
            <v>DIRECCIÓN JURÍDICA</v>
          </cell>
        </row>
        <row r="143">
          <cell r="A143">
            <v>210</v>
          </cell>
          <cell r="B143" t="str">
            <v>DIRECCIÓN PARA LA GESTIÓN DEL DESARROLLO LOCAL</v>
          </cell>
        </row>
        <row r="144">
          <cell r="A144">
            <v>220</v>
          </cell>
          <cell r="B144" t="str">
            <v>DIRECCIÓN PARA LA GESTIÓN POLICIVA</v>
          </cell>
        </row>
        <row r="145">
          <cell r="A145">
            <v>221</v>
          </cell>
          <cell r="B145" t="str">
            <v>DIRECCIÓN PARA LA GESTIÓN POLICIVA  - JACD</v>
          </cell>
        </row>
        <row r="146">
          <cell r="A146">
            <v>222</v>
          </cell>
          <cell r="B146" t="str">
            <v>GRUPO COMPARENDO AMBIENTAL - DIRECCIÓN PARA LA GESTIÓN POLICIVA</v>
          </cell>
        </row>
        <row r="147">
          <cell r="A147">
            <v>223</v>
          </cell>
          <cell r="B147" t="str">
            <v>INSPECCIONES ANTENCIÓN PRIORITARIA</v>
          </cell>
        </row>
        <row r="148">
          <cell r="A148">
            <v>231</v>
          </cell>
          <cell r="B148" t="str">
            <v>INSPECCIONES CTP - RADICACIÓN</v>
          </cell>
        </row>
        <row r="149">
          <cell r="A149">
            <v>232</v>
          </cell>
          <cell r="B149" t="str">
            <v>INSPECTORES CTP TURNO 1</v>
          </cell>
        </row>
        <row r="150">
          <cell r="A150">
            <v>233</v>
          </cell>
          <cell r="B150" t="str">
            <v>INSPECTORES CTP TURNO 2</v>
          </cell>
        </row>
        <row r="151">
          <cell r="A151">
            <v>234</v>
          </cell>
          <cell r="B151" t="str">
            <v>INSPECTORES CTP TURNO 3</v>
          </cell>
        </row>
        <row r="152">
          <cell r="A152">
            <v>235</v>
          </cell>
          <cell r="B152" t="str">
            <v>INSPECTORES CTP TURNO 4</v>
          </cell>
        </row>
        <row r="153">
          <cell r="A153">
            <v>140</v>
          </cell>
          <cell r="B153" t="str">
            <v>OFICINA ASESORA DE COMUNICACIONES</v>
          </cell>
        </row>
        <row r="154">
          <cell r="A154">
            <v>130</v>
          </cell>
          <cell r="B154" t="str">
            <v>OFICINA ASESORA DE PLANEACIÓN</v>
          </cell>
        </row>
        <row r="155">
          <cell r="A155">
            <v>160</v>
          </cell>
          <cell r="B155" t="str">
            <v>OFICINA DE ASUNTOS DISCIPLINARIOS</v>
          </cell>
        </row>
        <row r="156">
          <cell r="A156">
            <v>460</v>
          </cell>
          <cell r="B156" t="str">
            <v>OFICINA DE ATENCIÓN A LA CIUDADANÍA</v>
          </cell>
        </row>
        <row r="157">
          <cell r="A157">
            <v>625</v>
          </cell>
          <cell r="B157" t="str">
            <v>OFICINA DE ATENCIÓN A LA CIUDADANÍA BARRIOS UNIDOS</v>
          </cell>
        </row>
        <row r="158">
          <cell r="A158">
            <v>575</v>
          </cell>
          <cell r="B158" t="str">
            <v>OFICINA DE ATENCIÓN A LA CIUDADANÍA BOSA</v>
          </cell>
        </row>
        <row r="159">
          <cell r="A159">
            <v>675</v>
          </cell>
          <cell r="B159" t="str">
            <v>OFICINA DE ATENCIÓN A LA CIUDADANÍA CANDELARIA</v>
          </cell>
        </row>
        <row r="160">
          <cell r="A160">
            <v>525</v>
          </cell>
          <cell r="B160" t="str">
            <v>OFICINA DE ATENCIÓN A LA CIUDADANÍA CHAPINERO</v>
          </cell>
        </row>
        <row r="161">
          <cell r="A161">
            <v>695</v>
          </cell>
          <cell r="B161" t="str">
            <v>OFICINA DE ATENCIÓN A LA CIUDADANÍA CIUDAD BOLIVAR</v>
          </cell>
        </row>
        <row r="162">
          <cell r="A162">
            <v>645</v>
          </cell>
          <cell r="B162" t="str">
            <v>OFICINA DE ATENCIÓN A LA CIUDADANÍA DE MÁRTIRES</v>
          </cell>
        </row>
        <row r="163">
          <cell r="A163">
            <v>595</v>
          </cell>
          <cell r="B163" t="str">
            <v>OFICINA DE ATENCIÓN A LA CIUDADANÍA FONTIBÓN</v>
          </cell>
        </row>
        <row r="164">
          <cell r="A164">
            <v>665</v>
          </cell>
          <cell r="B164" t="str">
            <v>OFICINA DE ATENCIÓN A LA CIUDADANÍA PUENTE ARANDA</v>
          </cell>
        </row>
        <row r="165">
          <cell r="A165">
            <v>685</v>
          </cell>
          <cell r="B165" t="str">
            <v>OFICINA DE ATENCIÓN A LA CIUDADANÍA RAFAEL URIBE URIBE</v>
          </cell>
        </row>
        <row r="166">
          <cell r="A166">
            <v>545</v>
          </cell>
          <cell r="B166" t="str">
            <v>OFICINA DE ATENCIÓN A LA CIUDADANÍA SAN CRISTÓBAL</v>
          </cell>
        </row>
        <row r="167">
          <cell r="A167">
            <v>535</v>
          </cell>
          <cell r="B167" t="str">
            <v>OFICINA DE ATENCIÓN A LA CIUDADANÍA SANTAFÉ</v>
          </cell>
        </row>
        <row r="168">
          <cell r="A168">
            <v>615</v>
          </cell>
          <cell r="B168" t="str">
            <v>OFICINA DE ATENCIÓN A LA CIUDADANÍA SUBA</v>
          </cell>
        </row>
        <row r="169">
          <cell r="A169">
            <v>705</v>
          </cell>
          <cell r="B169" t="str">
            <v>OFICINA DE ATENCIÓN A LA CIUDADANÍA SUMAPAZ</v>
          </cell>
        </row>
        <row r="170">
          <cell r="A170">
            <v>515</v>
          </cell>
          <cell r="B170" t="str">
            <v>OFICINA DE ATENCIÓN A LA CIUDADANÍA USAQUÉN</v>
          </cell>
        </row>
        <row r="171">
          <cell r="A171">
            <v>555</v>
          </cell>
          <cell r="B171" t="str">
            <v>OFICINA DE ATENCIÓN A LA CIUDADANÍA USME</v>
          </cell>
        </row>
        <row r="172">
          <cell r="A172">
            <v>655</v>
          </cell>
          <cell r="B172" t="str">
            <v>OFICINA DE ATENCIÓN A LA JURÍDICA ANTONIO NARIÑO</v>
          </cell>
        </row>
        <row r="173">
          <cell r="A173">
            <v>605</v>
          </cell>
          <cell r="B173" t="str">
            <v>OFICINA DE ATENCIÓN A LA JURÍDICA ENGATIVÁ</v>
          </cell>
        </row>
        <row r="174">
          <cell r="A174">
            <v>585</v>
          </cell>
          <cell r="B174" t="str">
            <v>OFICINA DE ATENCIÓN A LA JURÍDICA KENNEDY</v>
          </cell>
        </row>
        <row r="175">
          <cell r="A175">
            <v>635</v>
          </cell>
          <cell r="B175" t="str">
            <v>OFICINA DE ATENCIÓN A LA JURÍDICA TEUSAQUILLO</v>
          </cell>
        </row>
        <row r="176">
          <cell r="A176">
            <v>565</v>
          </cell>
          <cell r="B176" t="str">
            <v>OFICINA DE ATENCIÓN A LA JURÍDICA TUNJUELITO</v>
          </cell>
        </row>
        <row r="177">
          <cell r="A177">
            <v>150</v>
          </cell>
          <cell r="B177" t="str">
            <v>OFICINA DE CONTROL INTERNO</v>
          </cell>
        </row>
        <row r="178">
          <cell r="A178">
            <v>422</v>
          </cell>
          <cell r="B178" t="str">
            <v>PROYECTO GESTIÓN DOCUMENTAL</v>
          </cell>
        </row>
        <row r="179">
          <cell r="A179">
            <v>330</v>
          </cell>
          <cell r="B179" t="str">
            <v>SUBDIRECCIÓN DE ASUNTOS DE LIBERTAD RELIGIOSA Y DE CONCIENCIA</v>
          </cell>
        </row>
        <row r="180">
          <cell r="A180">
            <v>340</v>
          </cell>
          <cell r="B180" t="str">
            <v>SUBDIRECCIÓN DE ASUNTOS ETNICOS</v>
          </cell>
        </row>
        <row r="181">
          <cell r="A181">
            <v>400</v>
          </cell>
          <cell r="B181" t="str">
            <v>SUBSECRETARIA DE GESTIÓN  INSTITUCIONAL</v>
          </cell>
        </row>
        <row r="182">
          <cell r="A182">
            <v>200</v>
          </cell>
          <cell r="B182" t="str">
            <v>SUBSECRETARIA DE GESTIÓN LOCAL</v>
          </cell>
        </row>
        <row r="183">
          <cell r="A183">
            <v>300</v>
          </cell>
          <cell r="B183" t="str">
            <v>SUBSECRETARIA PARA LA GOBERNABILIDAD Y LA GARANTÍA DE DERECHOS</v>
          </cell>
        </row>
        <row r="184">
          <cell r="A184">
            <v>461</v>
          </cell>
          <cell r="B184" t="str">
            <v>SUPERCADE AMÉRICAS</v>
          </cell>
        </row>
        <row r="185">
          <cell r="A185">
            <v>466</v>
          </cell>
          <cell r="B185" t="str">
            <v>SUPERCADE BOSA</v>
          </cell>
        </row>
        <row r="186">
          <cell r="A186">
            <v>464</v>
          </cell>
          <cell r="B186" t="str">
            <v>SUPERCADE CAD</v>
          </cell>
        </row>
        <row r="187">
          <cell r="A187">
            <v>465</v>
          </cell>
          <cell r="B187" t="str">
            <v>SUPERCADE ENGATIVÁ</v>
          </cell>
        </row>
        <row r="188">
          <cell r="A188">
            <v>462</v>
          </cell>
          <cell r="B188" t="str">
            <v>SUPERCADE FONTIBÓN</v>
          </cell>
        </row>
        <row r="189">
          <cell r="A189">
            <v>463</v>
          </cell>
          <cell r="B189" t="str">
            <v>SUPERCADE SUBA</v>
          </cell>
        </row>
      </sheetData>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onentes"/>
      <sheetName val="Instrucciones"/>
      <sheetName val="Servicios_Registros"/>
      <sheetName val="Atributos activos información"/>
      <sheetName val="Despegables"/>
      <sheetName val="Documentos Controlados"/>
      <sheetName val="SER_SUBSER"/>
      <sheetName val="DEPENDENCIAS"/>
      <sheetName val="TRD_Series y subseries"/>
      <sheetName val="Poblacionales"/>
      <sheetName val="PRO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v>181</v>
          </cell>
          <cell r="B2" t="str">
            <v>AGLOMERACIONES - DIRECCIÓN JURÍDICA</v>
          </cell>
        </row>
        <row r="3">
          <cell r="A3">
            <v>996</v>
          </cell>
          <cell r="B3" t="str">
            <v>ANULACIONES</v>
          </cell>
        </row>
        <row r="4">
          <cell r="A4">
            <v>423</v>
          </cell>
          <cell r="B4" t="str">
            <v>ARCHIVO CENTRAL</v>
          </cell>
        </row>
        <row r="5">
          <cell r="A5">
            <v>999</v>
          </cell>
          <cell r="B5" t="str">
            <v>ARCHIVO DE DOCUMENTOS</v>
          </cell>
        </row>
        <row r="6">
          <cell r="A6">
            <v>652</v>
          </cell>
          <cell r="B6" t="str">
            <v>ÁREA DE GESTIÓN DE DESARROLLO LOCAL ANTONIO NARIÑO</v>
          </cell>
        </row>
        <row r="7">
          <cell r="A7">
            <v>622</v>
          </cell>
          <cell r="B7" t="str">
            <v>ÁREA DE GESTIÓN DE DESARROLLO LOCAL BARRIOS UNIDOS</v>
          </cell>
        </row>
        <row r="8">
          <cell r="A8">
            <v>572</v>
          </cell>
          <cell r="B8" t="str">
            <v>ÁREA DE GESTIÓN DE DESARROLLO LOCAL BOSA</v>
          </cell>
        </row>
        <row r="9">
          <cell r="A9">
            <v>672</v>
          </cell>
          <cell r="B9" t="str">
            <v>ÁREA DE GESTIÓN DE DESARROLLO LOCAL CANDELARIA</v>
          </cell>
        </row>
        <row r="10">
          <cell r="A10">
            <v>522</v>
          </cell>
          <cell r="B10" t="str">
            <v>ÁREA DE GESTIÓN DE DESARROLLO LOCAL CHAPINERO</v>
          </cell>
        </row>
        <row r="11">
          <cell r="A11">
            <v>692</v>
          </cell>
          <cell r="B11" t="str">
            <v>ÁREA DE GESTIÓN DE DESARROLLO LOCAL CIUDAD BOLIVAR</v>
          </cell>
        </row>
        <row r="12">
          <cell r="A12">
            <v>602</v>
          </cell>
          <cell r="B12" t="str">
            <v>ÁREA DE GESTIÓN DE DESARROLLO LOCAL ENGATIVÁ</v>
          </cell>
        </row>
        <row r="13">
          <cell r="A13">
            <v>592</v>
          </cell>
          <cell r="B13" t="str">
            <v>ÁREA DE GESTIÓN DE DESARROLLO LOCAL FONTIBÓN</v>
          </cell>
        </row>
        <row r="14">
          <cell r="A14">
            <v>582</v>
          </cell>
          <cell r="B14" t="str">
            <v>ÁREA DE GESTIÓN DE DESARROLLO LOCAL KENNEDY</v>
          </cell>
        </row>
        <row r="15">
          <cell r="A15">
            <v>642</v>
          </cell>
          <cell r="B15" t="str">
            <v>ÁREA DE GESTIÓN DE DESARROLLO LOCAL MÁRTIRES</v>
          </cell>
        </row>
        <row r="16">
          <cell r="A16">
            <v>662</v>
          </cell>
          <cell r="B16" t="str">
            <v>ÁREA DE GESTIÓN DE DESARROLLO LOCAL PUENTE ARANDA</v>
          </cell>
        </row>
        <row r="17">
          <cell r="A17">
            <v>682</v>
          </cell>
          <cell r="B17" t="str">
            <v>ÁREA DE GESTIÓN DE DESARROLLO LOCAL RAFAEL URIBE URIBE</v>
          </cell>
        </row>
        <row r="18">
          <cell r="A18">
            <v>542</v>
          </cell>
          <cell r="B18" t="str">
            <v>ÁREA DE GESTIÓN DE DESARROLLO LOCAL SAN CRISTÓBAL</v>
          </cell>
        </row>
        <row r="19">
          <cell r="A19">
            <v>532</v>
          </cell>
          <cell r="B19" t="str">
            <v>ÁREA DE GESTIÓN DE DESARROLLO LOCAL SANTAFÉ</v>
          </cell>
        </row>
        <row r="20">
          <cell r="A20">
            <v>612</v>
          </cell>
          <cell r="B20" t="str">
            <v>ÁREA DE GESTIÓN DE DESARROLLO LOCAL SUBA</v>
          </cell>
        </row>
        <row r="21">
          <cell r="A21">
            <v>702</v>
          </cell>
          <cell r="B21" t="str">
            <v>ÁREA DE GESTIÓN DE DESARROLLO LOCAL SUMAPAZ</v>
          </cell>
        </row>
        <row r="22">
          <cell r="A22">
            <v>632</v>
          </cell>
          <cell r="B22" t="str">
            <v>ÁREA DE GESTIÓN DE DESARROLLO LOCAL TEUSAQUILLO</v>
          </cell>
        </row>
        <row r="23">
          <cell r="A23">
            <v>562</v>
          </cell>
          <cell r="B23" t="str">
            <v>ÁREA DE GESTIÓN DE DESARROLLO LOCAL TUNJUELITO</v>
          </cell>
        </row>
        <row r="24">
          <cell r="A24">
            <v>512</v>
          </cell>
          <cell r="B24" t="str">
            <v>ÁREA DE GESTIÓN DE DESARROLLO LOCAL USAQUÉN</v>
          </cell>
        </row>
        <row r="25">
          <cell r="A25">
            <v>552</v>
          </cell>
          <cell r="B25" t="str">
            <v>ÁREA DE GESTIÓN DE DESARROLLO LOCAL USME</v>
          </cell>
        </row>
        <row r="26">
          <cell r="A26">
            <v>654</v>
          </cell>
          <cell r="B26" t="str">
            <v>ÁREA DE GESTIÓN POLICIVA INSPECCIONES ANTONIO NARIÑO</v>
          </cell>
        </row>
        <row r="27">
          <cell r="A27">
            <v>624</v>
          </cell>
          <cell r="B27" t="str">
            <v>ÁREA DE GESTIÓN POLICIVA INSPECCIONES BARRIOS UNIDOS</v>
          </cell>
        </row>
        <row r="28">
          <cell r="A28">
            <v>574</v>
          </cell>
          <cell r="B28" t="str">
            <v>ÁREA DE GESTIÓN POLICIVA INSPECCIONES BOSA</v>
          </cell>
        </row>
        <row r="29">
          <cell r="A29">
            <v>674</v>
          </cell>
          <cell r="B29" t="str">
            <v>ÁREA DE GESTIÓN POLICIVA INSPECCIONES CANDELARIA</v>
          </cell>
        </row>
        <row r="30">
          <cell r="A30">
            <v>524</v>
          </cell>
          <cell r="B30" t="str">
            <v>ÁREA DE GESTIÓN POLICIVA INSPECCIONES CHAPINERO</v>
          </cell>
        </row>
        <row r="31">
          <cell r="A31">
            <v>694</v>
          </cell>
          <cell r="B31" t="str">
            <v>ÁREA DE GESTIÓN POLICIVA INSPECCIONES CIUDAD BOLIVAR</v>
          </cell>
        </row>
        <row r="32">
          <cell r="A32">
            <v>604</v>
          </cell>
          <cell r="B32" t="str">
            <v>ÁREA DE GESTIÓN POLICIVA INSPECCIONES ENGATIVÁ</v>
          </cell>
        </row>
        <row r="33">
          <cell r="A33">
            <v>594</v>
          </cell>
          <cell r="B33" t="str">
            <v>ÁREA DE GESTIÓN POLICIVA INSPECCIONES FONTIBÓN</v>
          </cell>
        </row>
        <row r="34">
          <cell r="A34">
            <v>584</v>
          </cell>
          <cell r="B34" t="str">
            <v>ÁREA DE GESTIÓN POLICIVA INSPECCIONES KENNEDY</v>
          </cell>
        </row>
        <row r="35">
          <cell r="A35">
            <v>644</v>
          </cell>
          <cell r="B35" t="str">
            <v>ÁREA DE GESTIÓN POLICIVA INSPECCIONES MÁRTIRES</v>
          </cell>
        </row>
        <row r="36">
          <cell r="A36">
            <v>664</v>
          </cell>
          <cell r="B36" t="str">
            <v>ÁREA DE GESTIÓN POLICIVA INSPECCIONES PUENTE ARANDA</v>
          </cell>
        </row>
        <row r="37">
          <cell r="A37">
            <v>684</v>
          </cell>
          <cell r="B37" t="str">
            <v>ÁREA DE GESTIÓN POLICIVA INSPECCIONES RAFAEL URIBE URIBE</v>
          </cell>
        </row>
        <row r="38">
          <cell r="A38">
            <v>544</v>
          </cell>
          <cell r="B38" t="str">
            <v>ÁREA DE GESTIÓN POLICIVA INSPECCIONES SAN CRISTÓBAL</v>
          </cell>
        </row>
        <row r="39">
          <cell r="A39">
            <v>534</v>
          </cell>
          <cell r="B39" t="str">
            <v>ÁREA DE GESTIÓN POLICIVA INSPECCIONES SANTAFÉ</v>
          </cell>
        </row>
        <row r="40">
          <cell r="A40">
            <v>614</v>
          </cell>
          <cell r="B40" t="str">
            <v>ÁREA DE GESTIÓN POLICIVA INSPECCIONES SUBA</v>
          </cell>
        </row>
        <row r="41">
          <cell r="A41">
            <v>704</v>
          </cell>
          <cell r="B41" t="str">
            <v>ÁREA DE GESTIÓN POLICIVA INSPECCIONES SUMAPAZ</v>
          </cell>
        </row>
        <row r="42">
          <cell r="A42">
            <v>634</v>
          </cell>
          <cell r="B42" t="str">
            <v>ÁREA DE GESTIÓN POLICIVA INSPECCIONES TEUSAQUILLO</v>
          </cell>
        </row>
        <row r="43">
          <cell r="A43">
            <v>564</v>
          </cell>
          <cell r="B43" t="str">
            <v>ÁREA DE GESTIÓN POLICIVA INSPECCIONES TUNJUELITO</v>
          </cell>
        </row>
        <row r="44">
          <cell r="A44">
            <v>514</v>
          </cell>
          <cell r="B44" t="str">
            <v>ÁREA DE GESTIÓN POLICIVA INSPECCIONES USAQUÉN</v>
          </cell>
        </row>
        <row r="45">
          <cell r="A45">
            <v>554</v>
          </cell>
          <cell r="B45" t="str">
            <v>ÁREA DE GESTIÓN POLICIVA INSPECCIONES USME</v>
          </cell>
        </row>
        <row r="46">
          <cell r="A46">
            <v>653</v>
          </cell>
          <cell r="B46" t="str">
            <v>ÁREA DE GESTIÓN POLICIVA JURÍDICA ANTONIO NARIÑO</v>
          </cell>
        </row>
        <row r="47">
          <cell r="A47">
            <v>623</v>
          </cell>
          <cell r="B47" t="str">
            <v>ÁREA DE GESTIÓN POLICIVA JURÍDICA BARRIOS UNIDOS</v>
          </cell>
        </row>
        <row r="48">
          <cell r="A48">
            <v>573</v>
          </cell>
          <cell r="B48" t="str">
            <v>ÁREA DE GESTIÓN POLICIVA JURÍDICA BOSA</v>
          </cell>
        </row>
        <row r="49">
          <cell r="A49">
            <v>673</v>
          </cell>
          <cell r="B49" t="str">
            <v>ÁREA DE GESTIÓN POLICIVA JURÍDICA CANDELARIA</v>
          </cell>
        </row>
        <row r="50">
          <cell r="A50">
            <v>523</v>
          </cell>
          <cell r="B50" t="str">
            <v>ÁREA DE GESTIÓN POLICIVA JURÍDICA CHAPINERO</v>
          </cell>
        </row>
        <row r="51">
          <cell r="A51">
            <v>693</v>
          </cell>
          <cell r="B51" t="str">
            <v>ÁREA DE GESTIÓN POLICIVA JURÍDICA CIUDAD BOLIVAR</v>
          </cell>
        </row>
        <row r="52">
          <cell r="A52">
            <v>603</v>
          </cell>
          <cell r="B52" t="str">
            <v>ÁREA DE GESTIÓN POLICIVA JURÍDICA ENGATIVÁ</v>
          </cell>
        </row>
        <row r="53">
          <cell r="A53">
            <v>593</v>
          </cell>
          <cell r="B53" t="str">
            <v>ÁREA DE GESTIÓN POLICIVA JURÍDICA FONTIBÓN</v>
          </cell>
        </row>
        <row r="54">
          <cell r="A54">
            <v>583</v>
          </cell>
          <cell r="B54" t="str">
            <v>ÁREA DE GESTIÓN POLICIVA JURÍDICA KENNEDY</v>
          </cell>
        </row>
        <row r="55">
          <cell r="A55">
            <v>643</v>
          </cell>
          <cell r="B55" t="str">
            <v>ÁREA DE GESTIÓN POLICIVA JURÍDICA MÁRTIRES</v>
          </cell>
        </row>
        <row r="56">
          <cell r="A56">
            <v>663</v>
          </cell>
          <cell r="B56" t="str">
            <v>ÁREA DE GESTIÓN POLICIVA JURÍDICA PUENTE ARANDA</v>
          </cell>
        </row>
        <row r="57">
          <cell r="A57">
            <v>683</v>
          </cell>
          <cell r="B57" t="str">
            <v>ÁREA DE GESTIÓN POLICIVA JURÍDICA RAFAEL URIBE URIBE</v>
          </cell>
        </row>
        <row r="58">
          <cell r="A58">
            <v>543</v>
          </cell>
          <cell r="B58" t="str">
            <v>ÁREA DE GESTIÓN POLICIVA JURÍDICA SAN CRISTÓBAL</v>
          </cell>
        </row>
        <row r="59">
          <cell r="A59">
            <v>533</v>
          </cell>
          <cell r="B59" t="str">
            <v>ÁREA DE GESTIÓN POLICIVA JURÍDICA SANTAFÉ</v>
          </cell>
        </row>
        <row r="60">
          <cell r="A60">
            <v>613</v>
          </cell>
          <cell r="B60" t="str">
            <v>ÁREA DE GESTIÓN POLICIVA JURÍDICA SUBA</v>
          </cell>
        </row>
        <row r="61">
          <cell r="A61">
            <v>703</v>
          </cell>
          <cell r="B61" t="str">
            <v>ÁREA DE GESTIÓN POLICIVA JURÍDICA SUMAPAZ</v>
          </cell>
        </row>
        <row r="62">
          <cell r="A62">
            <v>633</v>
          </cell>
          <cell r="B62" t="str">
            <v>ÁREA DE GESTIÓN POLICIVA JURÍDICA TEUSAQUILLO</v>
          </cell>
        </row>
        <row r="63">
          <cell r="A63">
            <v>563</v>
          </cell>
          <cell r="B63" t="str">
            <v>ÁREA DE GESTIÓN POLICIVA JURÍDICA TUNJUELITO</v>
          </cell>
        </row>
        <row r="64">
          <cell r="A64">
            <v>513</v>
          </cell>
          <cell r="B64" t="str">
            <v>ÁREA DE GESTIÓN POLICIVA JURÍDICA USAQUÉN</v>
          </cell>
        </row>
        <row r="65">
          <cell r="A65">
            <v>553</v>
          </cell>
          <cell r="B65" t="str">
            <v>ÁREA DE GESTIÓN POLICIVA JURÍDICA USME</v>
          </cell>
        </row>
        <row r="66">
          <cell r="A66">
            <v>161</v>
          </cell>
          <cell r="B66" t="str">
            <v>ASUNTOS DISCIPLINARIOS - Comisionado 1</v>
          </cell>
        </row>
        <row r="67">
          <cell r="A67">
            <v>190</v>
          </cell>
          <cell r="B67" t="str">
            <v>ASUNTOS DISCIPLINARIOS - Comisionado 10</v>
          </cell>
        </row>
        <row r="68">
          <cell r="A68">
            <v>191</v>
          </cell>
          <cell r="B68" t="str">
            <v>ASUNTOS DISCIPLINARIOS - Comisionado 11</v>
          </cell>
        </row>
        <row r="69">
          <cell r="A69">
            <v>192</v>
          </cell>
          <cell r="B69" t="str">
            <v>ASUNTOS DISCIPLINARIOS - Comisionado 12</v>
          </cell>
        </row>
        <row r="70">
          <cell r="A70">
            <v>193</v>
          </cell>
          <cell r="B70" t="str">
            <v>ASUNTOS DISCIPLINARIOS - Comisionado 13</v>
          </cell>
        </row>
        <row r="71">
          <cell r="A71">
            <v>194</v>
          </cell>
          <cell r="B71" t="str">
            <v>ASUNTOS DISCIPLINARIOS - Comisionado 14</v>
          </cell>
        </row>
        <row r="72">
          <cell r="A72">
            <v>195</v>
          </cell>
          <cell r="B72" t="str">
            <v>ASUNTOS DISCIPLINARIOS - Comisionado 15</v>
          </cell>
        </row>
        <row r="73">
          <cell r="A73">
            <v>196</v>
          </cell>
          <cell r="B73" t="str">
            <v>ASUNTOS DISCIPLINARIOS - Comisionado 16</v>
          </cell>
        </row>
        <row r="74">
          <cell r="A74">
            <v>197</v>
          </cell>
          <cell r="B74" t="str">
            <v>ASUNTOS DISCIPLINARIOS - Comisionado 17</v>
          </cell>
        </row>
        <row r="75">
          <cell r="A75">
            <v>162</v>
          </cell>
          <cell r="B75" t="str">
            <v>ASUNTOS DISCIPLINARIOS - Comisionado 2</v>
          </cell>
        </row>
        <row r="76">
          <cell r="A76">
            <v>163</v>
          </cell>
          <cell r="B76" t="str">
            <v>ASUNTOS DISCIPLINARIOS - Comisionado 3</v>
          </cell>
        </row>
        <row r="77">
          <cell r="A77">
            <v>164</v>
          </cell>
          <cell r="B77" t="str">
            <v>ASUNTOS DISCIPLINARIOS - Comisionado 4</v>
          </cell>
        </row>
        <row r="78">
          <cell r="A78">
            <v>165</v>
          </cell>
          <cell r="B78" t="str">
            <v>ASUNTOS DISCIPLINARIOS - Comisionado 5</v>
          </cell>
        </row>
        <row r="79">
          <cell r="A79">
            <v>166</v>
          </cell>
          <cell r="B79" t="str">
            <v>ASUNTOS DISCIPLINARIOS - Comisionado 6</v>
          </cell>
        </row>
        <row r="80">
          <cell r="A80">
            <v>167</v>
          </cell>
          <cell r="B80" t="str">
            <v>ASUNTOS DISCIPLINARIOS - Comisionado 7</v>
          </cell>
        </row>
        <row r="81">
          <cell r="A81">
            <v>168</v>
          </cell>
          <cell r="B81" t="str">
            <v>ASUNTOS DISCIPLINARIOS - Comisionado 8</v>
          </cell>
        </row>
        <row r="82">
          <cell r="A82">
            <v>169</v>
          </cell>
          <cell r="B82" t="str">
            <v>ASUNTOS DISCIPLINARIOS - Comisionado 9</v>
          </cell>
        </row>
        <row r="83">
          <cell r="A83">
            <v>651</v>
          </cell>
          <cell r="B83" t="str">
            <v>CDI ANTONIO NARIÑO</v>
          </cell>
        </row>
        <row r="84">
          <cell r="A84">
            <v>621</v>
          </cell>
          <cell r="B84" t="str">
            <v>CDI BARRIOS UNIDOS</v>
          </cell>
        </row>
        <row r="85">
          <cell r="A85">
            <v>571</v>
          </cell>
          <cell r="B85" t="str">
            <v>CDI BOSA</v>
          </cell>
        </row>
        <row r="86">
          <cell r="A86">
            <v>671</v>
          </cell>
          <cell r="B86" t="str">
            <v>CDI CANDELARIA</v>
          </cell>
        </row>
        <row r="87">
          <cell r="A87">
            <v>521</v>
          </cell>
          <cell r="B87" t="str">
            <v>CDI CHAPINERO</v>
          </cell>
        </row>
        <row r="88">
          <cell r="A88">
            <v>691</v>
          </cell>
          <cell r="B88" t="str">
            <v>CDI CIUDAD BOLIVAR</v>
          </cell>
        </row>
        <row r="89">
          <cell r="A89">
            <v>601</v>
          </cell>
          <cell r="B89" t="str">
            <v>CDI ENGATIVÁ</v>
          </cell>
        </row>
        <row r="90">
          <cell r="A90">
            <v>591</v>
          </cell>
          <cell r="B90" t="str">
            <v>CDI FONTIBÓN</v>
          </cell>
        </row>
        <row r="91">
          <cell r="A91">
            <v>581</v>
          </cell>
          <cell r="B91" t="str">
            <v>CDI KENNEDY</v>
          </cell>
        </row>
        <row r="92">
          <cell r="A92">
            <v>641</v>
          </cell>
          <cell r="B92" t="str">
            <v>CDI MÁRTIRES</v>
          </cell>
        </row>
        <row r="93">
          <cell r="A93">
            <v>421</v>
          </cell>
          <cell r="B93" t="str">
            <v>CDI NIVEL CENTRAL</v>
          </cell>
        </row>
        <row r="94">
          <cell r="A94">
            <v>661</v>
          </cell>
          <cell r="B94" t="str">
            <v>CDI PUENTE ARANDA</v>
          </cell>
        </row>
        <row r="95">
          <cell r="A95">
            <v>681</v>
          </cell>
          <cell r="B95" t="str">
            <v>CDI RAFAEL URIBE URIBE</v>
          </cell>
        </row>
        <row r="96">
          <cell r="A96">
            <v>541</v>
          </cell>
          <cell r="B96" t="str">
            <v>CDI SAN CRISTÓBAL</v>
          </cell>
        </row>
        <row r="97">
          <cell r="A97">
            <v>531</v>
          </cell>
          <cell r="B97" t="str">
            <v>CDI SANTAFÉ</v>
          </cell>
        </row>
        <row r="98">
          <cell r="A98">
            <v>611</v>
          </cell>
          <cell r="B98" t="str">
            <v>CDI SUBA</v>
          </cell>
        </row>
        <row r="99">
          <cell r="A99">
            <v>701</v>
          </cell>
          <cell r="B99" t="str">
            <v>CDI SUMAPAZ</v>
          </cell>
        </row>
        <row r="100">
          <cell r="A100">
            <v>631</v>
          </cell>
          <cell r="B100" t="str">
            <v>CDI TEUSAQUILLO</v>
          </cell>
        </row>
        <row r="101">
          <cell r="A101">
            <v>651</v>
          </cell>
          <cell r="B101" t="str">
            <v>CDI TUNJUELITO</v>
          </cell>
        </row>
        <row r="102">
          <cell r="A102">
            <v>511</v>
          </cell>
          <cell r="B102" t="str">
            <v>CDI USAQUÉN</v>
          </cell>
        </row>
        <row r="103">
          <cell r="A103">
            <v>551</v>
          </cell>
          <cell r="B103" t="str">
            <v>CDI USME</v>
          </cell>
        </row>
        <row r="104">
          <cell r="A104">
            <v>412</v>
          </cell>
          <cell r="B104" t="str">
            <v>COMISIÓN DE PERSONAL</v>
          </cell>
        </row>
        <row r="105">
          <cell r="A105">
            <v>411</v>
          </cell>
          <cell r="B105" t="str">
            <v>COMITÉ DE CONVIVENCIA LABORAL</v>
          </cell>
        </row>
        <row r="106">
          <cell r="A106">
            <v>110</v>
          </cell>
          <cell r="B106" t="str">
            <v>CONSEJO DE JUSTICIA</v>
          </cell>
        </row>
        <row r="107">
          <cell r="A107">
            <v>706</v>
          </cell>
          <cell r="B107" t="str">
            <v>CORREGIDURIA BETANIA</v>
          </cell>
        </row>
        <row r="108">
          <cell r="A108">
            <v>697</v>
          </cell>
          <cell r="B108" t="str">
            <v>CORREGIDURIA EL MOCHUELO</v>
          </cell>
        </row>
        <row r="109">
          <cell r="A109">
            <v>707</v>
          </cell>
          <cell r="B109" t="str">
            <v>CORREGIDURIA NAZARET</v>
          </cell>
        </row>
        <row r="110">
          <cell r="A110">
            <v>696</v>
          </cell>
          <cell r="B110" t="str">
            <v>CORREGIDURIA PASQUILLA</v>
          </cell>
        </row>
        <row r="111">
          <cell r="A111">
            <v>708</v>
          </cell>
          <cell r="B111" t="str">
            <v>CORREGIDURIA SAN JUAN</v>
          </cell>
        </row>
        <row r="112">
          <cell r="A112">
            <v>998</v>
          </cell>
          <cell r="B112" t="str">
            <v>DEPENDENCIA ADMINISTRACIÓN</v>
          </cell>
        </row>
        <row r="113">
          <cell r="A113">
            <v>650</v>
          </cell>
          <cell r="B113" t="str">
            <v>DESPACHO - ALCALDÍA LOCAL DE ANTONIO NARIÑO</v>
          </cell>
        </row>
        <row r="114">
          <cell r="A114">
            <v>620</v>
          </cell>
          <cell r="B114" t="str">
            <v>DESPACHO - ALCALDÍA LOCAL DE BARRIOS UNIDOS</v>
          </cell>
        </row>
        <row r="115">
          <cell r="A115">
            <v>570</v>
          </cell>
          <cell r="B115" t="str">
            <v>DESPACHO - ALCALDÍA LOCAL DE BOSA</v>
          </cell>
        </row>
        <row r="116">
          <cell r="A116">
            <v>670</v>
          </cell>
          <cell r="B116" t="str">
            <v>DESPACHO - ALCALDÍA LOCAL DE CANDELARIA</v>
          </cell>
        </row>
        <row r="117">
          <cell r="A117">
            <v>520</v>
          </cell>
          <cell r="B117" t="str">
            <v>DESPACHO - ALCALDÍA LOCAL DE CHAPINERO</v>
          </cell>
        </row>
        <row r="118">
          <cell r="A118">
            <v>690</v>
          </cell>
          <cell r="B118" t="str">
            <v>DESPACHO - ALCALDÍA LOCAL DE CIUDAD BOLIVAR</v>
          </cell>
        </row>
        <row r="119">
          <cell r="A119">
            <v>600</v>
          </cell>
          <cell r="B119" t="str">
            <v>DESPACHO - ALCALDÍA LOCAL DE ENGATIVÁ</v>
          </cell>
        </row>
        <row r="120">
          <cell r="A120">
            <v>590</v>
          </cell>
          <cell r="B120" t="str">
            <v>DESPACHO - ALCALDÍA LOCAL DE FONTIBÓN</v>
          </cell>
        </row>
        <row r="121">
          <cell r="A121">
            <v>580</v>
          </cell>
          <cell r="B121" t="str">
            <v>DESPACHO - ALCALDÍA LOCAL DE KENNEDY</v>
          </cell>
        </row>
        <row r="122">
          <cell r="A122">
            <v>640</v>
          </cell>
          <cell r="B122" t="str">
            <v>DESPACHO - ALCALDÍA LOCAL DE MÁRTIRES</v>
          </cell>
        </row>
        <row r="123">
          <cell r="A123">
            <v>660</v>
          </cell>
          <cell r="B123" t="str">
            <v>DESPACHO - ALCALDÍA LOCAL DE PUENTE ARANDA</v>
          </cell>
        </row>
        <row r="124">
          <cell r="A124">
            <v>680</v>
          </cell>
          <cell r="B124" t="str">
            <v>DESPACHO - ALCALDÍA LOCAL DE RAFAEL URIBE URIBE</v>
          </cell>
        </row>
        <row r="125">
          <cell r="A125">
            <v>540</v>
          </cell>
          <cell r="B125" t="str">
            <v>DESPACHO - ALCALDÍA LOCAL DE SAN CRISTÓBAL</v>
          </cell>
        </row>
        <row r="126">
          <cell r="A126">
            <v>530</v>
          </cell>
          <cell r="B126" t="str">
            <v>DESPACHO - ALCALDÍA LOCAL DE SANTAFÉ</v>
          </cell>
        </row>
        <row r="127">
          <cell r="A127">
            <v>610</v>
          </cell>
          <cell r="B127" t="str">
            <v>DESPACHO - ALCALDÍA LOCAL DE SUBA</v>
          </cell>
        </row>
        <row r="128">
          <cell r="A128">
            <v>700</v>
          </cell>
          <cell r="B128" t="str">
            <v>DESPACHO - ALCALDÍA LOCAL DE SUMAPAZ</v>
          </cell>
        </row>
        <row r="129">
          <cell r="A129">
            <v>630</v>
          </cell>
          <cell r="B129" t="str">
            <v>DESPACHO - ALCALDÍA LOCAL DE TEUSAQUILLO</v>
          </cell>
        </row>
        <row r="130">
          <cell r="A130">
            <v>560</v>
          </cell>
          <cell r="B130" t="str">
            <v>DESPACHO - ALCALDÍA LOCAL DE TUNJUELITO</v>
          </cell>
        </row>
        <row r="131">
          <cell r="A131">
            <v>510</v>
          </cell>
          <cell r="B131" t="str">
            <v>DESPACHO - ALCALDÍA LOCAL DE USAQUÉN</v>
          </cell>
        </row>
        <row r="132">
          <cell r="A132">
            <v>550</v>
          </cell>
          <cell r="B132" t="str">
            <v>DESPACHO - ALCALDÍA LOCAL DE USME</v>
          </cell>
        </row>
        <row r="133">
          <cell r="A133">
            <v>100</v>
          </cell>
          <cell r="B133" t="str">
            <v>DESPACHO DEL SECRETARIO DE GOBIERNO</v>
          </cell>
        </row>
        <row r="134">
          <cell r="A134">
            <v>420</v>
          </cell>
          <cell r="B134" t="str">
            <v>DIRECCIÓN ADMINISTRATIVA</v>
          </cell>
        </row>
        <row r="135">
          <cell r="A135">
            <v>450</v>
          </cell>
          <cell r="B135" t="str">
            <v>DIRECCIÓN DE CONTRATACIÓN</v>
          </cell>
        </row>
        <row r="136">
          <cell r="A136">
            <v>320</v>
          </cell>
          <cell r="B136" t="str">
            <v>DIRECCIÓN DE CONVIVENCIA Y DIALOGO SOCIAL</v>
          </cell>
        </row>
        <row r="137">
          <cell r="A137">
            <v>310</v>
          </cell>
          <cell r="B137" t="str">
            <v>DIRECCIÓN DE DERECHOS HUMANOS</v>
          </cell>
        </row>
        <row r="138">
          <cell r="A138">
            <v>410</v>
          </cell>
          <cell r="B138" t="str">
            <v>DIRECCIÓN DE GESTIÓN DEL TALENTO HUMANO</v>
          </cell>
        </row>
        <row r="139">
          <cell r="A139">
            <v>170</v>
          </cell>
          <cell r="B139" t="str">
            <v>DIRECCIÓN DE RELACIONES POLÍTICAS</v>
          </cell>
        </row>
        <row r="140">
          <cell r="A140">
            <v>440</v>
          </cell>
          <cell r="B140" t="str">
            <v>DIRECCIÓN DE TECNOLOGÍAS E INFORMACIÓN</v>
          </cell>
        </row>
        <row r="141">
          <cell r="A141">
            <v>430</v>
          </cell>
          <cell r="B141" t="str">
            <v>DIRECCIÓN FINANCIERA</v>
          </cell>
        </row>
        <row r="142">
          <cell r="A142">
            <v>180</v>
          </cell>
          <cell r="B142" t="str">
            <v>DIRECCIÓN JURÍDICA</v>
          </cell>
        </row>
        <row r="143">
          <cell r="A143">
            <v>210</v>
          </cell>
          <cell r="B143" t="str">
            <v>DIRECCIÓN PARA LA GESTIÓN DEL DESARROLLO LOCAL</v>
          </cell>
        </row>
        <row r="144">
          <cell r="A144">
            <v>220</v>
          </cell>
          <cell r="B144" t="str">
            <v>DIRECCIÓN PARA LA GESTIÓN POLICIVA</v>
          </cell>
        </row>
        <row r="145">
          <cell r="A145">
            <v>221</v>
          </cell>
          <cell r="B145" t="str">
            <v>DIRECCIÓN PARA LA GESTIÓN POLICIVA  - JACD</v>
          </cell>
        </row>
        <row r="146">
          <cell r="A146">
            <v>222</v>
          </cell>
          <cell r="B146" t="str">
            <v>GRUPO COMPARENDO AMBIENTAL - DIRECCIÓN PARA LA GESTIÓN POLICIVA</v>
          </cell>
        </row>
        <row r="147">
          <cell r="A147">
            <v>223</v>
          </cell>
          <cell r="B147" t="str">
            <v>INSPECCIONES ANTENCIÓN PRIORITARIA</v>
          </cell>
        </row>
        <row r="148">
          <cell r="A148">
            <v>231</v>
          </cell>
          <cell r="B148" t="str">
            <v>INSPECCIONES CTP - RADICACIÓN</v>
          </cell>
        </row>
        <row r="149">
          <cell r="A149">
            <v>232</v>
          </cell>
          <cell r="B149" t="str">
            <v>INSPECTORES CTP TURNO 1</v>
          </cell>
        </row>
        <row r="150">
          <cell r="A150">
            <v>233</v>
          </cell>
          <cell r="B150" t="str">
            <v>INSPECTORES CTP TURNO 2</v>
          </cell>
        </row>
        <row r="151">
          <cell r="A151">
            <v>234</v>
          </cell>
          <cell r="B151" t="str">
            <v>INSPECTORES CTP TURNO 3</v>
          </cell>
        </row>
        <row r="152">
          <cell r="A152">
            <v>235</v>
          </cell>
          <cell r="B152" t="str">
            <v>INSPECTORES CTP TURNO 4</v>
          </cell>
        </row>
        <row r="153">
          <cell r="A153">
            <v>140</v>
          </cell>
          <cell r="B153" t="str">
            <v>OFICINA ASESORA DE COMUNICACIONES</v>
          </cell>
        </row>
        <row r="154">
          <cell r="A154">
            <v>130</v>
          </cell>
          <cell r="B154" t="str">
            <v>OFICINA ASESORA DE PLANEACIÓN</v>
          </cell>
        </row>
        <row r="155">
          <cell r="A155">
            <v>160</v>
          </cell>
          <cell r="B155" t="str">
            <v>OFICINA DE ASUNTOS DISCIPLINARIOS</v>
          </cell>
        </row>
        <row r="156">
          <cell r="A156">
            <v>460</v>
          </cell>
          <cell r="B156" t="str">
            <v>OFICINA DE ATENCIÓN A LA CIUDADANÍA</v>
          </cell>
        </row>
        <row r="157">
          <cell r="A157">
            <v>625</v>
          </cell>
          <cell r="B157" t="str">
            <v>OFICINA DE ATENCIÓN A LA CIUDADANÍA BARRIOS UNIDOS</v>
          </cell>
        </row>
        <row r="158">
          <cell r="A158">
            <v>575</v>
          </cell>
          <cell r="B158" t="str">
            <v>OFICINA DE ATENCIÓN A LA CIUDADANÍA BOSA</v>
          </cell>
        </row>
        <row r="159">
          <cell r="A159">
            <v>675</v>
          </cell>
          <cell r="B159" t="str">
            <v>OFICINA DE ATENCIÓN A LA CIUDADANÍA CANDELARIA</v>
          </cell>
        </row>
        <row r="160">
          <cell r="A160">
            <v>525</v>
          </cell>
          <cell r="B160" t="str">
            <v>OFICINA DE ATENCIÓN A LA CIUDADANÍA CHAPINERO</v>
          </cell>
        </row>
        <row r="161">
          <cell r="A161">
            <v>695</v>
          </cell>
          <cell r="B161" t="str">
            <v>OFICINA DE ATENCIÓN A LA CIUDADANÍA CIUDAD BOLIVAR</v>
          </cell>
        </row>
        <row r="162">
          <cell r="A162">
            <v>645</v>
          </cell>
          <cell r="B162" t="str">
            <v>OFICINA DE ATENCIÓN A LA CIUDADANÍA DE MÁRTIRES</v>
          </cell>
        </row>
        <row r="163">
          <cell r="A163">
            <v>595</v>
          </cell>
          <cell r="B163" t="str">
            <v>OFICINA DE ATENCIÓN A LA CIUDADANÍA FONTIBÓN</v>
          </cell>
        </row>
        <row r="164">
          <cell r="A164">
            <v>665</v>
          </cell>
          <cell r="B164" t="str">
            <v>OFICINA DE ATENCIÓN A LA CIUDADANÍA PUENTE ARANDA</v>
          </cell>
        </row>
        <row r="165">
          <cell r="A165">
            <v>685</v>
          </cell>
          <cell r="B165" t="str">
            <v>OFICINA DE ATENCIÓN A LA CIUDADANÍA RAFAEL URIBE URIBE</v>
          </cell>
        </row>
        <row r="166">
          <cell r="A166">
            <v>545</v>
          </cell>
          <cell r="B166" t="str">
            <v>OFICINA DE ATENCIÓN A LA CIUDADANÍA SAN CRISTÓBAL</v>
          </cell>
        </row>
        <row r="167">
          <cell r="A167">
            <v>535</v>
          </cell>
          <cell r="B167" t="str">
            <v>OFICINA DE ATENCIÓN A LA CIUDADANÍA SANTAFÉ</v>
          </cell>
        </row>
        <row r="168">
          <cell r="A168">
            <v>615</v>
          </cell>
          <cell r="B168" t="str">
            <v>OFICINA DE ATENCIÓN A LA CIUDADANÍA SUBA</v>
          </cell>
        </row>
        <row r="169">
          <cell r="A169">
            <v>705</v>
          </cell>
          <cell r="B169" t="str">
            <v>OFICINA DE ATENCIÓN A LA CIUDADANÍA SUMAPAZ</v>
          </cell>
        </row>
        <row r="170">
          <cell r="A170">
            <v>515</v>
          </cell>
          <cell r="B170" t="str">
            <v>OFICINA DE ATENCIÓN A LA CIUDADANÍA USAQUÉN</v>
          </cell>
        </row>
        <row r="171">
          <cell r="A171">
            <v>555</v>
          </cell>
          <cell r="B171" t="str">
            <v>OFICINA DE ATENCIÓN A LA CIUDADANÍA USME</v>
          </cell>
        </row>
        <row r="172">
          <cell r="A172">
            <v>655</v>
          </cell>
          <cell r="B172" t="str">
            <v>OFICINA DE ATENCIÓN A LA JURÍDICA ANTONIO NARIÑO</v>
          </cell>
        </row>
        <row r="173">
          <cell r="A173">
            <v>605</v>
          </cell>
          <cell r="B173" t="str">
            <v>OFICINA DE ATENCIÓN A LA JURÍDICA ENGATIVÁ</v>
          </cell>
        </row>
        <row r="174">
          <cell r="A174">
            <v>585</v>
          </cell>
          <cell r="B174" t="str">
            <v>OFICINA DE ATENCIÓN A LA JURÍDICA KENNEDY</v>
          </cell>
        </row>
        <row r="175">
          <cell r="A175">
            <v>635</v>
          </cell>
          <cell r="B175" t="str">
            <v>OFICINA DE ATENCIÓN A LA JURÍDICA TEUSAQUILLO</v>
          </cell>
        </row>
        <row r="176">
          <cell r="A176">
            <v>565</v>
          </cell>
          <cell r="B176" t="str">
            <v>OFICINA DE ATENCIÓN A LA JURÍDICA TUNJUELITO</v>
          </cell>
        </row>
        <row r="177">
          <cell r="A177">
            <v>150</v>
          </cell>
          <cell r="B177" t="str">
            <v>OFICINA DE CONTROL INTERNO</v>
          </cell>
        </row>
        <row r="178">
          <cell r="A178">
            <v>422</v>
          </cell>
          <cell r="B178" t="str">
            <v>PROYECTO GESTIÓN DOCUMENTAL</v>
          </cell>
        </row>
        <row r="179">
          <cell r="A179">
            <v>330</v>
          </cell>
          <cell r="B179" t="str">
            <v>SUBDIRECCIÓN DE ASUNTOS DE LIBERTAD RELIGIOSA Y DE CONCIENCIA</v>
          </cell>
        </row>
        <row r="180">
          <cell r="A180">
            <v>340</v>
          </cell>
          <cell r="B180" t="str">
            <v>SUBDIRECCIÓN DE ASUNTOS ETNICOS</v>
          </cell>
        </row>
        <row r="181">
          <cell r="A181">
            <v>400</v>
          </cell>
          <cell r="B181" t="str">
            <v>SUBSECRETARIA DE GESTIÓN  INSTITUCIONAL</v>
          </cell>
        </row>
        <row r="182">
          <cell r="A182">
            <v>200</v>
          </cell>
          <cell r="B182" t="str">
            <v>SUBSECRETARIA DE GESTIÓN LOCAL</v>
          </cell>
        </row>
        <row r="183">
          <cell r="A183">
            <v>300</v>
          </cell>
          <cell r="B183" t="str">
            <v>SUBSECRETARIA PARA LA GOBERNABILIDAD Y LA GARANTÍA DE DERECHOS</v>
          </cell>
        </row>
        <row r="184">
          <cell r="A184">
            <v>461</v>
          </cell>
          <cell r="B184" t="str">
            <v>SUPERCADE AMÉRICAS</v>
          </cell>
        </row>
        <row r="185">
          <cell r="A185">
            <v>466</v>
          </cell>
          <cell r="B185" t="str">
            <v>SUPERCADE BOSA</v>
          </cell>
        </row>
        <row r="186">
          <cell r="A186">
            <v>464</v>
          </cell>
          <cell r="B186" t="str">
            <v>SUPERCADE CAD</v>
          </cell>
        </row>
        <row r="187">
          <cell r="A187">
            <v>465</v>
          </cell>
          <cell r="B187" t="str">
            <v>SUPERCADE ENGATIVÁ</v>
          </cell>
        </row>
        <row r="188">
          <cell r="A188">
            <v>462</v>
          </cell>
          <cell r="B188" t="str">
            <v>SUPERCADE FONTIBÓN</v>
          </cell>
        </row>
        <row r="189">
          <cell r="A189">
            <v>463</v>
          </cell>
          <cell r="B189" t="str">
            <v>SUPERCADE SUBA</v>
          </cell>
        </row>
      </sheetData>
      <sheetData sheetId="8" refreshError="1"/>
      <sheetData sheetId="9" refreshError="1"/>
      <sheetData sheetId="1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ACCIONES_CONSTITUCIONALES" displayName="ACCIONES_CONSTITUCIONALES" comment="Serie." ref="H1:H4" totalsRowShown="0" headerRowDxfId="361" dataDxfId="359" headerRowBorderDxfId="360" tableBorderDxfId="358" totalsRowBorderDxfId="357" headerRowCellStyle="Normal 3" dataCellStyle="Normal 3">
  <autoFilter ref="H1:H4" xr:uid="{00000000-0009-0000-0100-000002000000}"/>
  <tableColumns count="1">
    <tableColumn id="1" xr3:uid="{00000000-0010-0000-0000-000001000000}" name="ACCIONES_CONSTITUCIONALES" dataDxfId="356" dataCellStyle="Normal 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COD._SERIE" displayName="COD._SERIE" comment="Códigos de las series documentales." ref="B1:B54" totalsRowShown="0" headerRowDxfId="307" dataDxfId="305" headerRowBorderDxfId="306" tableBorderDxfId="304" totalsRowBorderDxfId="303" headerRowCellStyle="Normal 3" dataCellStyle="Normal 3">
  <autoFilter ref="B1:B54" xr:uid="{00000000-0009-0000-0100-00000A000000}"/>
  <tableColumns count="1">
    <tableColumn id="1" xr3:uid="{00000000-0010-0000-0900-000001000000}" name="COD. SERIE" dataDxfId="302" dataCellStyle="Normal 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COMPROBANTES_CONTABLES" displayName="COMPROBANTES_CONTABLES" comment="Serie." ref="Q1:Q4" totalsRowShown="0" headerRowDxfId="301" dataDxfId="299" headerRowBorderDxfId="300" tableBorderDxfId="298" totalsRowBorderDxfId="297" headerRowCellStyle="Normal 3" dataCellStyle="Normal 3">
  <autoFilter ref="Q1:Q4" xr:uid="{00000000-0009-0000-0100-00000B000000}"/>
  <tableColumns count="1">
    <tableColumn id="1" xr3:uid="{00000000-0010-0000-0A00-000001000000}" name="COMPROBANTES_CONTABLES" dataDxfId="296" dataCellStyle="Normal 3"/>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COMPROBANTES_DE_ALMACÉN" displayName="COMPROBANTES_DE_ALMACÉN" comment="Serie." ref="R1:R5" totalsRowShown="0" headerRowDxfId="295" dataDxfId="293" headerRowBorderDxfId="294" tableBorderDxfId="292" totalsRowBorderDxfId="291" headerRowCellStyle="Normal 3" dataCellStyle="Normal 3">
  <autoFilter ref="R1:R5" xr:uid="{00000000-0009-0000-0100-00000C000000}"/>
  <tableColumns count="1">
    <tableColumn id="1" xr3:uid="{00000000-0010-0000-0B00-000001000000}" name="COMPROBANTES_DE_ALMACÉN" dataDxfId="290" dataCellStyle="Normal 3"/>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CONCEPTOS" displayName="CONCEPTOS" comment="Serie." ref="S1:S4" totalsRowShown="0" headerRowDxfId="289" dataDxfId="287" headerRowBorderDxfId="288" tableBorderDxfId="286" totalsRowBorderDxfId="285" headerRowCellStyle="Normal 3" dataCellStyle="Normal 3">
  <autoFilter ref="S1:S4" xr:uid="{00000000-0009-0000-0100-00000F000000}"/>
  <tableColumns count="1">
    <tableColumn id="1" xr3:uid="{00000000-0010-0000-0C00-000001000000}" name="CONCEPTOS" dataDxfId="284" dataCellStyle="Normal 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CONCILIACIONES" displayName="CONCILIACIONES" comment="Serie." ref="T1:T3" totalsRowShown="0" headerRowDxfId="283" dataDxfId="281" headerRowBorderDxfId="282" tableBorderDxfId="280" totalsRowBorderDxfId="279" headerRowCellStyle="Normal 3" dataCellStyle="Normal 3">
  <autoFilter ref="T1:T3" xr:uid="{00000000-0009-0000-0100-000010000000}"/>
  <tableColumns count="1">
    <tableColumn id="1" xr3:uid="{00000000-0010-0000-0D00-000001000000}" name="CONCILIACIONES" dataDxfId="278" dataCellStyle="Normal 3"/>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CONSECUTIVOS_DE_COMUNICACIONES_OFICIALES" displayName="CONSECUTIVOS_DE_COMUNICACIONES_OFICIALES" comment="Serie." ref="U1:U2" totalsRowShown="0" headerRowDxfId="277" dataDxfId="275" headerRowBorderDxfId="276" tableBorderDxfId="274" totalsRowBorderDxfId="273" headerRowCellStyle="Normal 3" dataCellStyle="Normal 3">
  <autoFilter ref="U1:U2" xr:uid="{00000000-0009-0000-0100-000011000000}"/>
  <tableColumns count="1">
    <tableColumn id="1" xr3:uid="{00000000-0010-0000-0E00-000001000000}" name="CONSECUTIVOS_DE_COMUNICACIONES_OFICIALES" dataDxfId="272" dataCellStyle="Normal 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CONTRATOS" displayName="CONTRATOS" comment="Serie." ref="V1:V2" totalsRowShown="0" headerRowDxfId="271" dataDxfId="269" headerRowBorderDxfId="270" tableBorderDxfId="268" totalsRowBorderDxfId="267" headerRowCellStyle="Normal 3" dataCellStyle="Normal 3">
  <autoFilter ref="V1:V2" xr:uid="{00000000-0009-0000-0100-000012000000}"/>
  <tableColumns count="1">
    <tableColumn id="1" xr3:uid="{00000000-0010-0000-0F00-000001000000}" name="CONTRATOS" dataDxfId="266" dataCellStyle="Normal 3"/>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DECRETOS_LOCALES" displayName="DECRETOS_LOCALES" comment="Serie." ref="W1:W2" totalsRowShown="0" headerRowDxfId="265" dataDxfId="263" headerRowBorderDxfId="264" tableBorderDxfId="262" totalsRowBorderDxfId="261" headerRowCellStyle="Normal 3" dataCellStyle="Normal 3">
  <autoFilter ref="W1:W2" xr:uid="{00000000-0009-0000-0100-000013000000}"/>
  <tableColumns count="1">
    <tableColumn id="1" xr3:uid="{00000000-0010-0000-1000-000001000000}" name="DECRETOS_LOCALES" dataDxfId="260" dataCellStyle="Normal 3"/>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DERECHOS_DE_PETICIÓN" displayName="DERECHOS_DE_PETICIÓN" comment="Serie." ref="X1:X2" totalsRowShown="0" headerRowDxfId="259" dataDxfId="257" headerRowBorderDxfId="258" tableBorderDxfId="256" totalsRowBorderDxfId="255" headerRowCellStyle="Normal 3" dataCellStyle="Normal 3">
  <autoFilter ref="X1:X2" xr:uid="{00000000-0009-0000-0100-000014000000}"/>
  <tableColumns count="1">
    <tableColumn id="1" xr3:uid="{00000000-0010-0000-1100-000001000000}" name="DERECHOS_DE_PETICIÓN" dataDxfId="254" dataCellStyle="Normal 3"/>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DESPACHOS_COMISORIOS" displayName="DESPACHOS_COMISORIOS" comment="Serie." ref="Y1:Y2" totalsRowShown="0" headerRowDxfId="253" dataDxfId="251" headerRowBorderDxfId="252" tableBorderDxfId="250" totalsRowBorderDxfId="249" headerRowCellStyle="Normal 3" dataCellStyle="Normal 3">
  <autoFilter ref="Y1:Y2" xr:uid="{00000000-0009-0000-0100-000015000000}"/>
  <tableColumns count="1">
    <tableColumn id="1" xr3:uid="{00000000-0010-0000-1200-000001000000}" name="DESPACHOS_COMISORIOS" dataDxfId="248" dataCellStyle="Normal 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ACTAS" displayName="ACTAS" comment="Serie." ref="I1:I35" totalsRowShown="0" headerRowDxfId="355" dataDxfId="353" headerRowBorderDxfId="354" tableBorderDxfId="352" totalsRowBorderDxfId="351" headerRowCellStyle="Normal 3" dataCellStyle="Normal 3">
  <autoFilter ref="I1:I35" xr:uid="{00000000-0009-0000-0100-000003000000}"/>
  <tableColumns count="1">
    <tableColumn id="1" xr3:uid="{00000000-0010-0000-0100-000001000000}" name="ACTAS" dataDxfId="350" dataCellStyle="Normal 3"/>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3000000}" name="HISTORIALES_DE_ACTIVIDADES_DE_AGLOMERACIÓN_DE_PÚBLICO" displayName="HISTORIALES_DE_ACTIVIDADES_DE_AGLOMERACIÓN_DE_PÚBLICO" comment="Serie." ref="Z1:Z2" totalsRowShown="0" headerRowDxfId="247" dataDxfId="246" tableBorderDxfId="245" headerRowCellStyle="Normal 3" dataCellStyle="Normal 3">
  <autoFilter ref="Z1:Z2" xr:uid="{00000000-0009-0000-0100-000018000000}"/>
  <tableColumns count="1">
    <tableColumn id="1" xr3:uid="{00000000-0010-0000-1300-000001000000}" name="HISTORIALES_DE_ACTIVIDADES_DE_AGLOMERACIÓN_DE_PÚBLICO" dataDxfId="244" dataCellStyle="Normal 3"/>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4000000}" name="HISTORIALES_DE_AUTORIZACIÓN_Y_SEGUIMIENTO_A_CONCURSOS" displayName="HISTORIALES_DE_AUTORIZACIÓN_Y_SEGUIMIENTO_A_CONCURSOS" comment="Serie." ref="AA1:AA2" totalsRowShown="0" headerRowDxfId="243" dataDxfId="241" headerRowBorderDxfId="242" tableBorderDxfId="240" totalsRowBorderDxfId="239" headerRowCellStyle="Normal 3" dataCellStyle="Normal 3">
  <autoFilter ref="AA1:AA2" xr:uid="{00000000-0009-0000-0100-000019000000}"/>
  <tableColumns count="1">
    <tableColumn id="1" xr3:uid="{00000000-0010-0000-1400-000001000000}" name="HISTORIALES_DE_AUTORIZACIÓN_Y_SEGUIMIENTO_A_CONCURSOS" dataDxfId="238" dataCellStyle="Normal 3"/>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5000000}" name="HISTORIALES_DE_DELEGACIONES_PARA_SORTEOS_CONCURSOS_Y_ESPECTACULOS_PÚBLICOS" displayName="HISTORIALES_DE_DELEGACIONES_PARA_SORTEOS_CONCURSOS_Y_ESPECTACULOS_PÚBLICOS" comment="Serie." ref="AB1:AB2" totalsRowShown="0" headerRowDxfId="237" dataDxfId="235" headerRowBorderDxfId="236" tableBorderDxfId="234" totalsRowBorderDxfId="233" headerRowCellStyle="Normal 3" dataCellStyle="Normal 3">
  <autoFilter ref="AB1:AB2" xr:uid="{00000000-0009-0000-0100-00001A000000}"/>
  <tableColumns count="1">
    <tableColumn id="1" xr3:uid="{00000000-0010-0000-1500-000001000000}" name="HISTORIALES_DE_DELEGACIONES_PARA_SORTEOS_CONCURSOS_Y_ESPECTACULOS_PÚBLICOS" dataDxfId="232" dataCellStyle="Normal 3"/>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6000000}" name="HISTORIALES_DE_EQUIPO_Y_MAQUINARIA" displayName="HISTORIALES_DE_EQUIPO_Y_MAQUINARIA" comment="Serie." ref="AC1:AC2" totalsRowShown="0" headerRowDxfId="231" dataDxfId="229" headerRowBorderDxfId="230" tableBorderDxfId="228" totalsRowBorderDxfId="227" headerRowCellStyle="Normal 3" dataCellStyle="Normal 3">
  <autoFilter ref="AC1:AC2" xr:uid="{00000000-0009-0000-0100-00001B000000}"/>
  <tableColumns count="1">
    <tableColumn id="1" xr3:uid="{00000000-0010-0000-1600-000001000000}" name="HISTORIALES_DE_EQUIPO_Y_MAQUINARIA" dataDxfId="226" dataCellStyle="Normal 3"/>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7000000}" name="HISTORIALES_DE_EQUIPOS_DE_CÓMPUTO" displayName="HISTORIALES_DE_EQUIPOS_DE_CÓMPUTO" comment="Serie." ref="AD1:AD2" totalsRowShown="0" headerRowDxfId="225" dataDxfId="223" headerRowBorderDxfId="224" tableBorderDxfId="222" totalsRowBorderDxfId="221" headerRowCellStyle="Normal 3" dataCellStyle="Normal 3">
  <autoFilter ref="AD1:AD2" xr:uid="{00000000-0009-0000-0100-00001C000000}"/>
  <tableColumns count="1">
    <tableColumn id="1" xr3:uid="{00000000-0010-0000-1700-000001000000}" name="HISTORIALES_DE_EQUIPOS_DE_CÓMPUTO" dataDxfId="220" dataCellStyle="Normal 3"/>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8000000}" name="HISTORIALES_DE_INGRESO_A_CASAS_DE_REFUGIO" displayName="HISTORIALES_DE_INGRESO_A_CASAS_DE_REFUGIO" comment="Serie." ref="AE1:AE2" totalsRowShown="0" headerRowDxfId="219" dataDxfId="217" headerRowBorderDxfId="218" tableBorderDxfId="216" totalsRowBorderDxfId="215" headerRowCellStyle="Normal 3" dataCellStyle="Normal 3">
  <autoFilter ref="AE1:AE2" xr:uid="{00000000-0009-0000-0100-00001D000000}"/>
  <tableColumns count="1">
    <tableColumn id="1" xr3:uid="{00000000-0010-0000-1800-000001000000}" name="HISTORIALES_DE_INGRESO_A_CASAS_DE_REFUGIO" dataDxfId="214" dataCellStyle="Normal 3"/>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9000000}" name="HISTORIALES_DE_VEHÍCULOS" displayName="HISTORIALES_DE_VEHÍCULOS" comment="Serie." ref="AF1:AF2" totalsRowShown="0" headerRowDxfId="213" dataDxfId="211" headerRowBorderDxfId="212" tableBorderDxfId="210" totalsRowBorderDxfId="209" headerRowCellStyle="Normal 3" dataCellStyle="Normal 3">
  <autoFilter ref="AF1:AF2" xr:uid="{00000000-0009-0000-0100-00001E000000}"/>
  <tableColumns count="1">
    <tableColumn id="1" xr3:uid="{00000000-0010-0000-1900-000001000000}" name="HISTORIALES_DE_VEHÍCULOS" dataDxfId="208" dataCellStyle="Normal 3"/>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A000000}" name="HISTORIAS_LABORALES" displayName="HISTORIAS_LABORALES" comment="Serie." ref="AG1:AG2" totalsRowShown="0" headerRowDxfId="207" dataDxfId="205" headerRowBorderDxfId="206" tableBorderDxfId="204" totalsRowBorderDxfId="203" headerRowCellStyle="Normal 3" dataCellStyle="Normal 3">
  <autoFilter ref="AG1:AG2" xr:uid="{00000000-0009-0000-0100-00001F000000}"/>
  <tableColumns count="1">
    <tableColumn id="1" xr3:uid="{00000000-0010-0000-1A00-000001000000}" name="HISTORIAS_LABORALES" dataDxfId="202" dataCellStyle="Normal 3"/>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B000000}" name="INFORMES" displayName="INFORMES" comment="Serie." ref="AH1:AH25" totalsRowShown="0" headerRowDxfId="201" dataDxfId="199" headerRowBorderDxfId="200" tableBorderDxfId="198" totalsRowBorderDxfId="197" headerRowCellStyle="Normal 3" dataCellStyle="Normal 3">
  <autoFilter ref="AH1:AH25" xr:uid="{00000000-0009-0000-0100-000020000000}"/>
  <tableColumns count="1">
    <tableColumn id="1" xr3:uid="{00000000-0010-0000-1B00-000001000000}" name="INFORMES" dataDxfId="196" dataCellStyle="Normal 3"/>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C000000}" name="INSTRUMENTOS_ARCHIVÍSTICOS" displayName="INSTRUMENTOS_ARCHIVÍSTICOS" comment="Serie." ref="AI1:AI9" totalsRowShown="0" headerRowDxfId="195" dataDxfId="193" headerRowBorderDxfId="194" tableBorderDxfId="192" totalsRowBorderDxfId="191" headerRowCellStyle="Normal 3" dataCellStyle="Normal 3">
  <autoFilter ref="AI1:AI9" xr:uid="{00000000-0009-0000-0100-000021000000}"/>
  <tableColumns count="1">
    <tableColumn id="1" xr3:uid="{00000000-0010-0000-1C00-000001000000}" name="INSTRUMENTOS_ARCHIVÍSTICOS" dataDxfId="190" dataCellStyle="Normal 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ACTUACIONES_ADMINISTRATIVAS" displayName="ACTUACIONES_ADMINISTRATIVAS" comment="Serie." ref="J1:J6" totalsRowShown="0" headerRowDxfId="349" dataDxfId="347" headerRowBorderDxfId="348" tableBorderDxfId="346" totalsRowBorderDxfId="345" headerRowCellStyle="Normal 3" dataCellStyle="Normal 3">
  <autoFilter ref="J1:J6" xr:uid="{00000000-0009-0000-0100-000004000000}"/>
  <tableColumns count="1">
    <tableColumn id="1" xr3:uid="{00000000-0010-0000-0200-000001000000}" name="ACTUACIONES_ADMINISTRATIVAS" dataDxfId="344" dataCellStyle="Normal 3"/>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D000000}" name="INSTRUMENTOS_DE_REGISTRO_Y_CONTROL" displayName="INSTRUMENTOS_DE_REGISTRO_Y_CONTROL" comment="Serie." ref="AJ1:AJ7" totalsRowShown="0" headerRowDxfId="189" dataDxfId="187" headerRowBorderDxfId="188" tableBorderDxfId="186" totalsRowBorderDxfId="185" headerRowCellStyle="Normal 3" dataCellStyle="Normal 3">
  <autoFilter ref="AJ1:AJ7" xr:uid="{00000000-0009-0000-0100-000022000000}"/>
  <tableColumns count="1">
    <tableColumn id="1" xr3:uid="{00000000-0010-0000-1D00-000001000000}" name="INSTRUMENTOS_DE_REGISTRO_Y_CONTROL" dataDxfId="184" dataCellStyle="Normal 3"/>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E000000}" name="INSTRUMENTOS_DEL_SISTEMA_DE_GESTIÓN_DE_LA_CALIDAD" displayName="INSTRUMENTOS_DEL_SISTEMA_DE_GESTIÓN_DE_LA_CALIDAD" comment="Serie." ref="AK1:AK4" totalsRowShown="0" headerRowDxfId="183" dataDxfId="181" headerRowBorderDxfId="182" tableBorderDxfId="180" totalsRowBorderDxfId="179" headerRowCellStyle="Normal 3" dataCellStyle="Normal 3">
  <autoFilter ref="AK1:AK4" xr:uid="{00000000-0009-0000-0100-000023000000}"/>
  <tableColumns count="1">
    <tableColumn id="1" xr3:uid="{00000000-0010-0000-1E00-000001000000}" name="INSTRUMENTOS_DEL_SISTEMA_DE_GESTIÓN_DE_LA_CALIDAD" dataDxfId="178" dataCellStyle="Normal 3"/>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F000000}" name="INVENTARIOS" displayName="INVENTARIOS" comment="Serie." ref="AL1:AL3" totalsRowShown="0" headerRowDxfId="177" dataDxfId="175" headerRowBorderDxfId="176" tableBorderDxfId="174" totalsRowBorderDxfId="173" headerRowCellStyle="Normal 3" dataCellStyle="Normal 3">
  <autoFilter ref="AL1:AL3" xr:uid="{00000000-0009-0000-0100-000024000000}"/>
  <tableColumns count="1">
    <tableColumn id="1" xr3:uid="{00000000-0010-0000-1F00-000001000000}" name="INVENTARIOS" dataDxfId="172" dataCellStyle="Normal 3"/>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0000000}" name="LIBROS_AUXILIARES_DE_CAJA_MENOR" displayName="LIBROS_AUXILIARES_DE_CAJA_MENOR" comment="Serie." ref="AM1:AM2" totalsRowShown="0" headerRowDxfId="171" dataDxfId="169" headerRowBorderDxfId="170" tableBorderDxfId="168" totalsRowBorderDxfId="167" headerRowCellStyle="Normal 3" dataCellStyle="Normal 3">
  <autoFilter ref="AM1:AM2" xr:uid="{00000000-0009-0000-0100-000025000000}"/>
  <tableColumns count="1">
    <tableColumn id="1" xr3:uid="{00000000-0010-0000-2000-000001000000}" name="LIBROS_AUXILIARES_DE_CAJA_MENOR" dataDxfId="166" dataCellStyle="Normal 3"/>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1000000}" name="LIBROS_CONTABLES" displayName="LIBROS_CONTABLES" comment="Serie." ref="AN1:AN4" totalsRowShown="0" headerRowDxfId="165" dataDxfId="163" headerRowBorderDxfId="164" tableBorderDxfId="162" totalsRowBorderDxfId="161" headerRowCellStyle="Normal 3" dataCellStyle="Normal 3">
  <autoFilter ref="AN1:AN4" xr:uid="{00000000-0009-0000-0100-000026000000}"/>
  <tableColumns count="1">
    <tableColumn id="1" xr3:uid="{00000000-0010-0000-2100-000001000000}" name="LIBROS_CONTABLES" dataDxfId="160" dataCellStyle="Normal 3"/>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2000000}" name="MANUALES" displayName="MANUALES" comment="Serie." ref="AO1:AO2" totalsRowShown="0" headerRowDxfId="159" dataDxfId="157" headerRowBorderDxfId="158" tableBorderDxfId="156" totalsRowBorderDxfId="155" headerRowCellStyle="Normal 3" dataCellStyle="Normal 3">
  <autoFilter ref="AO1:AO2" xr:uid="{00000000-0009-0000-0100-000027000000}"/>
  <tableColumns count="1">
    <tableColumn id="1" xr3:uid="{00000000-0010-0000-2200-000001000000}" name="MANUALES" dataDxfId="154" dataCellStyle="Normal 3"/>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3000000}" name="MODIFICACIONES_PRESUPUESTALES" displayName="MODIFICACIONES_PRESUPUESTALES" comment="Serie." ref="AP1:AP2" totalsRowShown="0" headerRowDxfId="153" dataDxfId="151" headerRowBorderDxfId="152" tableBorderDxfId="150" totalsRowBorderDxfId="149" headerRowCellStyle="Normal 3" dataCellStyle="Normal 3">
  <autoFilter ref="AP1:AP2" xr:uid="{00000000-0009-0000-0100-000028000000}"/>
  <tableColumns count="1">
    <tableColumn id="1" xr3:uid="{00000000-0010-0000-2300-000001000000}" name="MODIFICACIONES_PRESUPUESTALES" dataDxfId="148" dataCellStyle="Normal 3"/>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4000000}" name="NÓMINA" displayName="NÓMINA" comment="Serie." ref="AQ1:AQ2" totalsRowShown="0" headerRowDxfId="147" dataDxfId="145" headerRowBorderDxfId="146" tableBorderDxfId="144" totalsRowBorderDxfId="143" headerRowCellStyle="Normal 3" dataCellStyle="Normal 3">
  <autoFilter ref="AQ1:AQ2" xr:uid="{00000000-0009-0000-0100-000029000000}"/>
  <tableColumns count="1">
    <tableColumn id="1" xr3:uid="{00000000-0010-0000-2400-000001000000}" name="NÓMINA" dataDxfId="142" dataCellStyle="Normal 3"/>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5000000}" name="ÓRDENES_DE_PAGOS" displayName="ÓRDENES_DE_PAGOS" comment="Serie." ref="AR1:AR2" totalsRowShown="0" headerRowDxfId="141" dataDxfId="139" headerRowBorderDxfId="140" tableBorderDxfId="138" totalsRowBorderDxfId="137" headerRowCellStyle="Normal 3" dataCellStyle="Normal 3">
  <autoFilter ref="AR1:AR2" xr:uid="{00000000-0009-0000-0100-00002A000000}"/>
  <tableColumns count="1">
    <tableColumn id="1" xr3:uid="{00000000-0010-0000-2500-000001000000}" name="ÓRDENES_DE_PAGOS" dataDxfId="136" dataCellStyle="Normal 3"/>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6000000}" name="PIEZAS_DE_COMUNICACIÓN" displayName="PIEZAS_DE_COMUNICACIÓN" comment="Serie." ref="AS1:AS3" totalsRowShown="0" headerRowDxfId="135" dataDxfId="133" headerRowBorderDxfId="134" tableBorderDxfId="132" totalsRowBorderDxfId="131" headerRowCellStyle="Normal 3" dataCellStyle="Normal 3">
  <autoFilter ref="AS1:AS3" xr:uid="{00000000-0009-0000-0100-00002B000000}"/>
  <tableColumns count="1">
    <tableColumn id="1" xr3:uid="{00000000-0010-0000-2600-000001000000}" name="PIEZAS_DE_COMUNICACIÓN" dataDxfId="130" dataCellStyle="Normal 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ANTEPROYECTOS_DE_PRESUPUESTO" displayName="ANTEPROYECTOS_DE_PRESUPUESTO" comment="Serie." ref="K1:K2" totalsRowShown="0" headerRowDxfId="343" dataDxfId="341" headerRowBorderDxfId="342" tableBorderDxfId="340" totalsRowBorderDxfId="339" headerRowCellStyle="Normal 3" dataCellStyle="Normal 3">
  <autoFilter ref="K1:K2" xr:uid="{00000000-0009-0000-0100-000005000000}"/>
  <tableColumns count="1">
    <tableColumn id="1" xr3:uid="{00000000-0010-0000-0300-000001000000}" name="ANTEPROYECTOS_DE_PRESUPUESTO" dataDxfId="338" dataCellStyle="Normal 3"/>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7000000}" name="PLANES" displayName="PLANES" comment="Serie." ref="AT1:AT28" totalsRowShown="0" headerRowDxfId="129" dataDxfId="127" headerRowBorderDxfId="128" tableBorderDxfId="126" totalsRowBorderDxfId="125" headerRowCellStyle="Normal 3" dataCellStyle="Normal 3">
  <autoFilter ref="AT1:AT28" xr:uid="{00000000-0009-0000-0100-00002C000000}"/>
  <tableColumns count="1">
    <tableColumn id="1" xr3:uid="{00000000-0010-0000-2700-000001000000}" name="PLANES" dataDxfId="124" dataCellStyle="Normal 3"/>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8000000}" name="PROCESOS_DISCIPLINARIOS" displayName="PROCESOS_DISCIPLINARIOS" comment="Serie." ref="AU1:AU3" totalsRowShown="0" headerRowDxfId="123" dataDxfId="121" headerRowBorderDxfId="122" tableBorderDxfId="120" totalsRowBorderDxfId="119" headerRowCellStyle="Normal 3" dataCellStyle="Normal 3">
  <autoFilter ref="AU1:AU3" xr:uid="{00000000-0009-0000-0100-00002D000000}"/>
  <tableColumns count="1">
    <tableColumn id="1" xr3:uid="{00000000-0010-0000-2800-000001000000}" name="PROCESOS_DISCIPLINARIOS" dataDxfId="118" dataCellStyle="Normal 3"/>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9000000}" name="PROCESOS_JUDICIALES" displayName="PROCESOS_JUDICIALES" comment="Serie." ref="AV1:AV2" totalsRowShown="0" headerRowDxfId="117" dataDxfId="115" headerRowBorderDxfId="116" tableBorderDxfId="114" totalsRowBorderDxfId="113" headerRowCellStyle="Normal 3" dataCellStyle="Normal 3">
  <autoFilter ref="AV1:AV2" xr:uid="{00000000-0009-0000-0100-00002E000000}"/>
  <tableColumns count="1">
    <tableColumn id="1" xr3:uid="{00000000-0010-0000-2900-000001000000}" name="PROCESOS_JUDICIALES" dataDxfId="112" dataCellStyle="Normal 3"/>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A000000}" name="PROGRAMAS" displayName="PROGRAMAS" comment="Serie." ref="AW1:AW5" totalsRowShown="0" headerRowDxfId="111" dataDxfId="109" headerRowBorderDxfId="110" tableBorderDxfId="108" totalsRowBorderDxfId="107" headerRowCellStyle="Normal 3" dataCellStyle="Normal 3">
  <autoFilter ref="AW1:AW5" xr:uid="{00000000-0009-0000-0100-00002F000000}"/>
  <tableColumns count="1">
    <tableColumn id="1" xr3:uid="{00000000-0010-0000-2A00-000001000000}" name="PROGRAMAS" dataDxfId="106" dataCellStyle="Normal 3"/>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B000000}" name="PROYECTOS" displayName="PROYECTOS" comment="Serie." ref="AX1:AX5" totalsRowShown="0" headerRowDxfId="105" dataDxfId="103" headerRowBorderDxfId="104" tableBorderDxfId="102" totalsRowBorderDxfId="101" headerRowCellStyle="Normal 3" dataCellStyle="Normal 3">
  <autoFilter ref="AX1:AX5" xr:uid="{00000000-0009-0000-0100-000030000000}"/>
  <tableColumns count="1">
    <tableColumn id="1" xr3:uid="{00000000-0010-0000-2B00-000001000000}" name="PROYECTOS" dataDxfId="100" dataCellStyle="Normal 3"/>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2C000000}" name="QUERELLAS" displayName="QUERELLAS" comment="Serie." ref="AY1:AY2" totalsRowShown="0" headerRowDxfId="99" dataDxfId="97" headerRowBorderDxfId="98" tableBorderDxfId="96" totalsRowBorderDxfId="95" headerRowCellStyle="Normal 3" dataCellStyle="Normal 3">
  <autoFilter ref="AY1:AY2" xr:uid="{00000000-0009-0000-0100-000031000000}"/>
  <tableColumns count="1">
    <tableColumn id="1" xr3:uid="{00000000-0010-0000-2C00-000001000000}" name="QUERELLAS" dataDxfId="94" dataCellStyle="Normal 3"/>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2D000000}" name="REGISTROS_DE_MEDIDAS_CORRECTIVAS" displayName="REGISTROS_DE_MEDIDAS_CORRECTIVAS" comment="Serie." ref="AZ1:AZ2" totalsRowShown="0" headerRowDxfId="93" dataDxfId="92" tableBorderDxfId="91" headerRowCellStyle="Normal 3" dataCellStyle="Normal 3">
  <autoFilter ref="AZ1:AZ2" xr:uid="{00000000-0009-0000-0100-000033000000}"/>
  <tableColumns count="1">
    <tableColumn id="1" xr3:uid="{00000000-0010-0000-2D00-000001000000}" name="REGISTROS_DE_MEDIDAS_CORRECTIVAS" dataDxfId="90" dataCellStyle="Normal 3"/>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2E000000}" name="REGISTROS_DE_COMUNICACIONES_OFICIALES" displayName="REGISTROS_DE_COMUNICACIONES_OFICIALES" comment="Serie." ref="BB1:BB4" totalsRowShown="0" headerRowDxfId="89" tableBorderDxfId="88" headerRowCellStyle="Normal 3">
  <autoFilter ref="BB1:BB4" xr:uid="{00000000-0009-0000-0100-000036000000}"/>
  <tableColumns count="1">
    <tableColumn id="1" xr3:uid="{00000000-0010-0000-2E00-000001000000}" name="REGISTROS_DE_COMUNICACIONES_OFICIALES"/>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F000000}" name="REGISTROS_DE_REQUISITOS_LEGALES" displayName="REGISTROS_DE_REQUISITOS_LEGALES" comment="Serie." ref="BA1:BA2" totalsRowShown="0" headerRowDxfId="87" dataDxfId="86" tableBorderDxfId="85" headerRowCellStyle="Normal 3" dataCellStyle="Normal 3">
  <autoFilter ref="BA1:BA2" xr:uid="{00000000-0009-0000-0100-000032000000}"/>
  <tableColumns count="1">
    <tableColumn id="1" xr3:uid="{00000000-0010-0000-2F00-000001000000}" name="REGISTROS_DE_REQUISITOS_LEGALES" dataDxfId="84" dataCellStyle="Normal 3"/>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0000000}" name="REGISTROS_DE_SERVICIOS_DE_TECNOLOGÍAS_E_INFORMACIÓN" displayName="REGISTROS_DE_SERVICIOS_DE_TECNOLOGÍAS_E_INFORMACIÓN" comment="Serie." ref="BE1:BE2" totalsRowShown="0" headerRowDxfId="83" dataDxfId="81" headerRowBorderDxfId="82" tableBorderDxfId="80" totalsRowBorderDxfId="79" headerRowCellStyle="Normal 3" dataCellStyle="Normal 3">
  <autoFilter ref="BE1:BE2" xr:uid="{00000000-0009-0000-0100-000034000000}"/>
  <tableColumns count="1">
    <tableColumn id="1" xr3:uid="{00000000-0010-0000-3000-000001000000}" name="REGISTROS_DE_SERVICIOS_DE_TECNOLOGÍAS_E_INFORMACIÓN" dataDxfId="78" dataCellStyle="Normal 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AUTOLIQUIDACIONES_DE_APORTES_AL_SISTEMA_DE_SEGURIDAD_SOCIAL" displayName="AUTOLIQUIDACIONES_DE_APORTES_AL_SISTEMA_DE_SEGURIDAD_SOCIAL" comment="Serie." ref="L1:L2" totalsRowShown="0" headerRowDxfId="337" dataDxfId="335" headerRowBorderDxfId="336" tableBorderDxfId="334" totalsRowBorderDxfId="333" headerRowCellStyle="Normal 3" dataCellStyle="Normal 3">
  <autoFilter ref="L1:L2" xr:uid="{00000000-0009-0000-0100-000006000000}"/>
  <tableColumns count="1">
    <tableColumn id="1" xr3:uid="{00000000-0010-0000-0400-000001000000}" name="AUTOLIQUIDACIONES_DE_APORTES_AL_ SISTEMA _DE _SEGURIDAD _SOCIAL" dataDxfId="332" dataCellStyle="Normal 3"/>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1000000}" name="REGISTROS_DEL_SERVICIO_DE_TRANSPORTE" displayName="REGISTROS_DEL_SERVICIO_DE_TRANSPORTE" comment="Serie." ref="BF1:BF2" totalsRowShown="0" headerRowDxfId="77" dataDxfId="75" headerRowBorderDxfId="76" tableBorderDxfId="74" totalsRowBorderDxfId="73" headerRowCellStyle="Normal 3" dataCellStyle="Normal 3">
  <autoFilter ref="BF1:BF2" xr:uid="{00000000-0009-0000-0100-000035000000}"/>
  <tableColumns count="1">
    <tableColumn id="1" xr3:uid="{00000000-0010-0000-3100-000001000000}" name="REGISTROS_DEL_SERVICIO_DE_TRANSPORTE" dataDxfId="72" dataCellStyle="Normal 3"/>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2000000}" name="REGISTROS_PARA_PARQUES_DE_DIVERSIONES__ATRACCIONES_O_DISPOSITIVOS_DE_ENTRETENIMIENTO_Y_JUEGOS_LOCALIZADOS_DE_HABILIDAD_Y_DESTREZA" displayName="REGISTROS_PARA_PARQUES_DE_DIVERSIONES__ATRACCIONES_O_DISPOSITIVOS_DE_ENTRETENIMIENTO_Y_JUEGOS_LOCALIZADOS_DE_HABILIDAD_Y_DESTREZA" comment="Serie." ref="BG1:BG2" totalsRowShown="0" headerRowDxfId="71" dataDxfId="69" headerRowBorderDxfId="70" tableBorderDxfId="68" totalsRowBorderDxfId="67" headerRowCellStyle="Normal 3" dataCellStyle="Normal 3">
  <autoFilter ref="BG1:BG2" xr:uid="{00000000-0009-0000-0100-000037000000}"/>
  <tableColumns count="1">
    <tableColumn id="1" xr3:uid="{00000000-0010-0000-3200-000001000000}" name="REGISTROS_PARA_PARQUES_DE_DIVERSIONES,_ATRACCIONES_O_DISPOSITIVOS_DE_ENTRETENIMIENTO_Y_JUEGOS_LOCALIZADOS_DE_HABILIDAD_Y_DESTREZA" dataDxfId="66" dataCellStyle="Normal 3"/>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3000000}" name="RESOLUCIONES" displayName="RESOLUCIONES" comment="Serie." ref="BH1:BH2" totalsRowShown="0" headerRowDxfId="65" dataDxfId="63" headerRowBorderDxfId="64" tableBorderDxfId="62" totalsRowBorderDxfId="61" headerRowCellStyle="Normal 3" dataCellStyle="Normal 3">
  <autoFilter ref="BH1:BH2" xr:uid="{00000000-0009-0000-0100-000038000000}"/>
  <tableColumns count="1">
    <tableColumn id="1" xr3:uid="{00000000-0010-0000-3300-000001000000}" name="RESOLUCIONES" dataDxfId="60" dataCellStyle="Normal 3"/>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4000000}" name="REGISTROS_DE_PERROS_POTENCIALMENTE_PELIGROSOS" displayName="REGISTROS_DE_PERROS_POTENCIALMENTE_PELIGROSOS" comment="Serie." ref="BD1:BD2" totalsRowShown="0" headerRowDxfId="59" dataDxfId="57" headerRowBorderDxfId="58" tableBorderDxfId="56" totalsRowBorderDxfId="55" headerRowCellStyle="Normal 3" dataCellStyle="Normal 3">
  <autoFilter ref="BD1:BD2" xr:uid="{00000000-0009-0000-0100-000039000000}"/>
  <tableColumns count="1">
    <tableColumn id="1" xr3:uid="{00000000-0010-0000-3400-000001000000}" name="REGISTROS_DE_PERROS_POTENCIALMENTE_PELIGROSOS" dataDxfId="54" dataCellStyle="Normal 3"/>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35000000}" name="REGISTROS_DE_PARQUEO_DE_VEHÍCULOS_OFICIALES" displayName="REGISTROS_DE_PARQUEO_DE_VEHÍCULOS_OFICIALES" comment="Serie." ref="BC1:BC2" totalsRowShown="0" headerRowDxfId="53" dataDxfId="52" tableBorderDxfId="51" headerRowCellStyle="Normal 3" dataCellStyle="Normal 3">
  <autoFilter ref="BC1:BC2" xr:uid="{00000000-0009-0000-0100-000016000000}"/>
  <tableColumns count="1">
    <tableColumn id="1" xr3:uid="{00000000-0010-0000-3500-000001000000}" name="REGISTROS_DE_PARQUEO_DE_VEHÍCULOS_OFICIALES" dataDxfId="50" dataCellStyle="Normal 3"/>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36000000}" name="SERIES" displayName="SERIES" comment="Nombres series documentales." ref="C1:C54" totalsRowShown="0" headerRowDxfId="49" dataDxfId="47" headerRowBorderDxfId="48" tableBorderDxfId="46" totalsRowBorderDxfId="45" headerRowCellStyle="Normal 3" dataCellStyle="Normal 3">
  <autoFilter ref="C1:C54" xr:uid="{00000000-0009-0000-0100-000017000000}"/>
  <tableColumns count="1">
    <tableColumn id="1" xr3:uid="{00000000-0010-0000-3600-000001000000}" name=" SERIES" dataDxfId="44" dataCellStyle="Normal 3"/>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7000000}" name="CodSS" displayName="CodSS" comment="Códigos de la subseries documentales." ref="E1:E147" totalsRowShown="0" headerRowDxfId="43" dataDxfId="41" headerRowBorderDxfId="42" tableBorderDxfId="40" totalsRowBorderDxfId="39" headerRowCellStyle="Normal 3" dataCellStyle="Normal 3">
  <autoFilter ref="E1:E147" xr:uid="{00000000-0009-0000-0100-00003A000000}"/>
  <tableColumns count="1">
    <tableColumn id="1" xr3:uid="{00000000-0010-0000-3700-000001000000}" name="COD. SUBSERIE" dataDxfId="38" dataCellStyle="Normal 3"/>
  </tableColumns>
  <tableStyleInfo name="TableStyleLight21"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38000000}" name="NomSS" displayName="NomSS" comment="Nombres de las subseries documentales." ref="F1:F147" totalsRowShown="0" headerRowDxfId="37" dataDxfId="35" headerRowBorderDxfId="36" tableBorderDxfId="34" totalsRowBorderDxfId="33" headerRowCellStyle="Normal 3" dataCellStyle="Normal 3">
  <autoFilter ref="F1:F147" xr:uid="{00000000-0009-0000-0100-00003B000000}"/>
  <tableColumns count="1">
    <tableColumn id="1" xr3:uid="{00000000-0010-0000-3800-000001000000}" name="SUBSERIE" dataDxfId="32" dataCellStyle="Normal 3"/>
  </tableColumns>
  <tableStyleInfo name="TableStyleLight21"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9000000}" name="DEPEND" displayName="DEPEND" comment="Nombres Dependencias de la SDG según aplicativo de gestión documental." ref="B1:B189" totalsRowShown="0" headerRowDxfId="31" dataDxfId="29" headerRowBorderDxfId="30" tableBorderDxfId="28" totalsRowBorderDxfId="27">
  <tableColumns count="1">
    <tableColumn id="1" xr3:uid="{00000000-0010-0000-3900-000001000000}" name="Dependencia" dataDxfId="26"/>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3A000000}" name="CodDep" displayName="CodDep" comment="Códigos de las dependencias según aplicativo de gestión documental." ref="A1:A189" totalsRowShown="0" headerRowDxfId="25" dataDxfId="23" headerRowBorderDxfId="24" tableBorderDxfId="22" totalsRowBorderDxfId="21">
  <tableColumns count="1">
    <tableColumn id="1" xr3:uid="{00000000-0010-0000-3A00-000001000000}" name="CodDep" dataDxfId="2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CERTIFICACIONES" displayName="CERTIFICACIONES" comment="Serie." ref="M1:M4" totalsRowShown="0" headerRowDxfId="331" dataDxfId="329" headerRowBorderDxfId="330" tableBorderDxfId="328" totalsRowBorderDxfId="327" headerRowCellStyle="Normal 3" dataCellStyle="Normal 3">
  <autoFilter ref="M1:M4" xr:uid="{00000000-0009-0000-0100-000007000000}"/>
  <tableColumns count="1">
    <tableColumn id="1" xr3:uid="{00000000-0010-0000-0500-000001000000}" name="CERTIFICACIONES" dataDxfId="326" dataCellStyle="Normal 3"/>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3B000000}" name="Gestión_Pública_Territorial_Local." displayName="Gestión_Pública_Territorial_Local." comment="Procedimientos del proceso misional Gestión_Pública_Territorial_Local." ref="N1:N5" totalsRowShown="0">
  <autoFilter ref="N1:N5" xr:uid="{00000000-0009-0000-0100-000042000000}"/>
  <tableColumns count="1">
    <tableColumn id="1" xr3:uid="{00000000-0010-0000-3B00-000001000000}" name="Gestión_Pública_Territorial_Local."/>
  </tableColumns>
  <tableStyleInfo name="Estilo de tabla 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3C000000}" name="Inspección_Vigilancia_y_Control." displayName="Inspección_Vigilancia_y_Control." comment="Procedimientos del proceso misional Inspección_Vigilancia_y_Control." ref="O1:O45" totalsRowShown="0">
  <autoFilter ref="O1:O45" xr:uid="{00000000-0009-0000-0100-000043000000}"/>
  <tableColumns count="1">
    <tableColumn id="1" xr3:uid="{00000000-0010-0000-3C00-000001000000}" name="Inspección_Vigilancia_y_Control."/>
  </tableColumns>
  <tableStyleInfo name="Estilo de tabla 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3D000000}" name="Relaciones_Estratégicas." displayName="Relaciones_Estratégicas." comment="Discriminado del proceso misional Relaciones_Estratégicas." ref="Q1:Q7" totalsRowShown="0">
  <autoFilter ref="Q1:Q7" xr:uid="{00000000-0009-0000-0100-00003D000000}"/>
  <tableColumns count="1">
    <tableColumn id="1" xr3:uid="{00000000-0010-0000-3D00-000001000000}" name="Relaciones_Estratégicas."/>
  </tableColumns>
  <tableStyleInfo name="Estilo de tabla 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3E000000}" name="Acompañamiento_a_la_Gestión_Local." displayName="Acompañamiento_a_la_Gestión_Local." comment="Procedimientos del proceso misional Acompañamiento_a_la_Gestión_Local." ref="P1:P4" totalsRowShown="0">
  <autoFilter ref="P1:P4" xr:uid="{00000000-0009-0000-0100-00003E000000}"/>
  <tableColumns count="1">
    <tableColumn id="1" xr3:uid="{00000000-0010-0000-3E00-000001000000}" name="Acompañamiento_a_la_Gestión_Local."/>
  </tableColumns>
  <tableStyleInfo name="Estilo de tabla 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F000000}" name="Convivencia_y_Dialogo_Social." displayName="Convivencia_y_Dialogo_Social." comment="Discriminado del proceso Convivencia_y_Dialogo_Social." ref="R1:R3" totalsRowShown="0">
  <autoFilter ref="R1:R3" xr:uid="{00000000-0009-0000-0100-00003F000000}"/>
  <tableColumns count="1">
    <tableColumn id="1" xr3:uid="{00000000-0010-0000-3F00-000001000000}" name="Convivencia_y_Dialogo_Social."/>
  </tableColumns>
  <tableStyleInfo name="Estilo de tabla 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0000000}" name="Fomento_y_Protección_de_los_Derechos_Humanos." displayName="Fomento_y_Protección_de_los_Derechos_Humanos." comment="Procedimientos del proceso misional Fomento_y_Protección_de_los_Derechos_Humanos." ref="S1:S3" totalsRowShown="0">
  <autoFilter ref="S1:S3" xr:uid="{00000000-0009-0000-0100-000040000000}"/>
  <tableColumns count="1">
    <tableColumn id="1" xr3:uid="{00000000-0010-0000-4000-000001000000}" name="Fomento_y_Protección_de_los_Derechos_Humanos."/>
  </tableColumns>
  <tableStyleInfo name="Estilo de tabla 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1000000}" name="APOYO" displayName="APOYO" ref="U1:U6" totalsRowShown="0" headerRowDxfId="19" tableBorderDxfId="18">
  <autoFilter ref="U1:U6" xr:uid="{00000000-0009-0000-0100-000046000000}"/>
  <tableColumns count="1">
    <tableColumn id="1" xr3:uid="{00000000-0010-0000-4100-000001000000}" name="APOYO"/>
  </tableColumns>
  <tableStyleInfo name="TableStyleLight1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2000000}" name="Gestión_Jurídica." displayName="Gestión_Jurídica." ref="V1:V4" totalsRowShown="0" headerRowDxfId="17" dataDxfId="16" tableBorderDxfId="15">
  <autoFilter ref="V1:V4" xr:uid="{00000000-0009-0000-0100-000048000000}"/>
  <tableColumns count="1">
    <tableColumn id="1" xr3:uid="{00000000-0010-0000-4200-000001000000}" name="Gestión_Jurídica." dataDxfId="14"/>
  </tableColumns>
  <tableStyleInfo name="TableStyleLight1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3000000}" name="Gestión_Corporativa_Local." displayName="Gestión_Corporativa_Local." ref="W1:W2" totalsRowShown="0" headerRowDxfId="13" dataDxfId="12">
  <autoFilter ref="W1:W2" xr:uid="{00000000-0009-0000-0100-000049000000}"/>
  <tableColumns count="1">
    <tableColumn id="1" xr3:uid="{00000000-0010-0000-4300-000001000000}" name="Gestión_Corporativa_Local." dataDxfId="11"/>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4000000}" name="Gestión_Corporativa_Institucional." displayName="Gestión_Corporativa_Institucional." ref="X1:X4" totalsRowShown="0">
  <autoFilter ref="X1:X4" xr:uid="{00000000-0009-0000-0100-00004A000000}"/>
  <tableColumns count="1">
    <tableColumn id="1" xr3:uid="{00000000-0010-0000-4400-000001000000}" name="Gestión_Corporativa_Institucional."/>
  </tableColumns>
  <tableStyleInfo name="TableStyleLight1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CIERRES_PRESUPUESTALES" displayName="CIERRES_PRESUPUESTALES" comment="Serie." ref="N1:N2" totalsRowShown="0" headerRowDxfId="325" dataDxfId="323" headerRowBorderDxfId="324" tableBorderDxfId="322" totalsRowBorderDxfId="321" headerRowCellStyle="Normal 3" dataCellStyle="Normal 3">
  <autoFilter ref="N1:N2" xr:uid="{00000000-0009-0000-0100-000001000000}"/>
  <tableColumns count="1">
    <tableColumn id="1" xr3:uid="{00000000-0010-0000-0600-000001000000}" name="CIERRES_PRESUPUESTALES" dataDxfId="320" dataCellStyle="Normal 3"/>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45000000}" name="Gerencia_del_Talento_Humano." displayName="Gerencia_del_Talento_Humano." ref="Y1:Y11" totalsRowShown="0" dataDxfId="10">
  <autoFilter ref="Y1:Y11" xr:uid="{00000000-0009-0000-0100-00004B000000}"/>
  <tableColumns count="1">
    <tableColumn id="1" xr3:uid="{00000000-0010-0000-4500-000001000000}" name="Gerencia_del_Talento_Humano." dataDxfId="9"/>
  </tableColumns>
  <tableStyleInfo name="TableStyleLight1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46000000}" name="Control_Disciplinario." displayName="Control_Disciplinario." ref="Z1:Z5" totalsRowShown="0">
  <autoFilter ref="Z1:Z5" xr:uid="{00000000-0009-0000-0100-00004C000000}"/>
  <tableColumns count="1">
    <tableColumn id="1" xr3:uid="{00000000-0010-0000-4600-000001000000}" name="Control_Disciplinario."/>
  </tableColumns>
  <tableStyleInfo name="TableStyleLight1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47000000}" name="ESTRATEGICOS" displayName="ESTRATEGICOS" comment="Discriminado proceso estrategico." ref="AB1:AB6" totalsRowShown="0" headerRowDxfId="8">
  <autoFilter ref="AB1:AB6" xr:uid="{00000000-0009-0000-0100-00004D000000}"/>
  <tableColumns count="1">
    <tableColumn id="1" xr3:uid="{00000000-0010-0000-4700-000001000000}" name="ESTRATEGICOS"/>
  </tableColumns>
  <tableStyleInfo name="TableStyleLight14"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48000000}" name="Comunicación_Estratégica." displayName="Comunicación_Estratégica." ref="AC1:AC4" totalsRowShown="0" headerRowDxfId="7">
  <autoFilter ref="AC1:AC4" xr:uid="{00000000-0009-0000-0100-00004E000000}"/>
  <tableColumns count="1">
    <tableColumn id="1" xr3:uid="{00000000-0010-0000-4800-000001000000}" name="Comunicación_Estratégica."/>
  </tableColumns>
  <tableStyleInfo name="TableStyleLight14"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49000000}" name="Planeación_Institucional." displayName="Planeación_Institucional." ref="AD1:AD9" totalsRowShown="0">
  <autoFilter ref="AD1:AD9" xr:uid="{00000000-0009-0000-0100-00004F000000}"/>
  <tableColumns count="1">
    <tableColumn id="1" xr3:uid="{00000000-0010-0000-4900-000001000000}" name="Planeación_Institucional."/>
  </tableColumns>
  <tableStyleInfo name="TableStyleLight14"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4A000000}" name="Planeación_y_Gestión_Sectorial." displayName="Planeación_y_Gestión_Sectorial." ref="AE1:AE3" totalsRowShown="0">
  <autoFilter ref="AE1:AE3" xr:uid="{00000000-0009-0000-0100-000050000000}"/>
  <tableColumns count="1">
    <tableColumn id="1" xr3:uid="{00000000-0010-0000-4A00-000001000000}" name="Planeación_y_Gestión_Sectorial."/>
  </tableColumns>
  <tableStyleInfo name="TableStyleLight14"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4B000000}" name="Gerencia_de_TIC." displayName="Gerencia_de_TIC." ref="AF1:AF4" totalsRowShown="0">
  <autoFilter ref="AF1:AF4" xr:uid="{00000000-0009-0000-0100-000051000000}"/>
  <tableColumns count="1">
    <tableColumn id="1" xr3:uid="{00000000-0010-0000-4B00-000001000000}" name="Gerencia_de_TIC."/>
  </tableColumns>
  <tableStyleInfo name="TableStyleLight14"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4C000000}" name="Gestión_del_Patrimonio_Documental." displayName="Gestión_del_Patrimonio_Documental." ref="AG1:AG11" totalsRowShown="0">
  <autoFilter ref="AG1:AG11" xr:uid="{00000000-0009-0000-0100-000052000000}"/>
  <tableColumns count="1">
    <tableColumn id="1" xr3:uid="{00000000-0010-0000-4C00-000001000000}" name="Gestión_del_Patrimonio_Documental."/>
  </tableColumns>
  <tableStyleInfo name="TableStyleLight14"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4D000000}" name="EVALUACION_Y_MEJORA" displayName="EVALUACION_Y_MEJORA" ref="AI1:AI3" totalsRowShown="0">
  <autoFilter ref="AI1:AI3" xr:uid="{00000000-0009-0000-0100-000055000000}"/>
  <tableColumns count="1">
    <tableColumn id="1" xr3:uid="{00000000-0010-0000-4D00-000001000000}" name="EVALUACION_Y_MEJORA"/>
  </tableColumns>
  <tableStyleInfo name="TableStyleLight9"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4E000000}" name="Gestión_del_Conocimiento." displayName="Gestión_del_Conocimiento." comment="Procedimientos de Gestión_del_Conocimiento." ref="AJ1:AJ4" totalsRowShown="0">
  <autoFilter ref="AJ1:AJ4" xr:uid="{00000000-0009-0000-0100-000056000000}"/>
  <tableColumns count="1">
    <tableColumn id="1" xr3:uid="{00000000-0010-0000-4E00-000001000000}" name="Gestión_del_Conocimiento."/>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CIRCULARES" displayName="CIRCULARES" comment="Serie." ref="O1:O2" totalsRowShown="0" headerRowDxfId="319" dataDxfId="317" headerRowBorderDxfId="318" tableBorderDxfId="316" totalsRowBorderDxfId="315" headerRowCellStyle="Normal 3" dataCellStyle="Normal 3">
  <autoFilter ref="O1:O2" xr:uid="{00000000-0009-0000-0100-000008000000}"/>
  <tableColumns count="1">
    <tableColumn id="1" xr3:uid="{00000000-0010-0000-0700-000001000000}" name="CIRCULARES" dataDxfId="314" dataCellStyle="Normal 3"/>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4F000000}" name="Evaluación_Independiente." displayName="Evaluación_Independiente." ref="AK1:AK3" totalsRowShown="0">
  <autoFilter ref="AK1:AK3" xr:uid="{00000000-0009-0000-0100-000057000000}"/>
  <tableColumns count="1">
    <tableColumn id="1" xr3:uid="{00000000-0010-0000-4F00-000001000000}" name="Evaluación_Independiente."/>
  </tableColumns>
  <tableStyleInfo name="TableStyleLight9"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0000000}" name="TRANSVERSALES" displayName="TRANSVERSALES" ref="AM1:AM2" totalsRowShown="0" headerRowDxfId="6">
  <autoFilter ref="AM1:AM2" xr:uid="{00000000-0009-0000-0100-000058000000}"/>
  <tableColumns count="1">
    <tableColumn id="1" xr3:uid="{00000000-0010-0000-5000-000001000000}" name="TRANSVERSALES"/>
  </tableColumns>
  <tableStyleInfo name="TableStyleLight13"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1000000}" name="Servicios_a_la_ciudadanía." displayName="Servicios_a_la_ciudadanía." ref="AN1:AN4" totalsRowShown="0" headerRowDxfId="5">
  <autoFilter ref="AN1:AN4" xr:uid="{00000000-0009-0000-0100-000059000000}"/>
  <tableColumns count="1">
    <tableColumn id="1" xr3:uid="{00000000-0010-0000-5100-000001000000}" name="Servicios_a_la_ciudadanía."/>
  </tableColumns>
  <tableStyleInfo name="TableStyleLight13"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2000000}" name="MISIONALES" displayName="MISIONALES" ref="M1:M7" totalsRowShown="0">
  <autoFilter ref="M1:M7" xr:uid="{00000000-0009-0000-0100-00005A000000}"/>
  <tableColumns count="1">
    <tableColumn id="1" xr3:uid="{00000000-0010-0000-5200-000001000000}" name="MISIONALES"/>
  </tableColumns>
  <tableStyleInfo name="Estilo de tabla 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53000000}" name="TIPOPROCESO" displayName="TIPOPROCESO" ref="K1:K6" totalsRowShown="0" headerRowDxfId="4" tableBorderDxfId="3">
  <autoFilter ref="K1:K6" xr:uid="{00000000-0009-0000-0100-00005C000000}"/>
  <tableColumns count="1">
    <tableColumn id="1" xr3:uid="{00000000-0010-0000-5300-000001000000}" name="TIPO_PROCESO"/>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54000000}" name="TProcesos" displayName="TProcesos" comment="Tabla clasificación de los procesos." ref="B1:C25" totalsRowShown="0" headerRowDxfId="2">
  <autoFilter ref="B1:C25" xr:uid="{00000000-0009-0000-0100-00003C000000}"/>
  <tableColumns count="2">
    <tableColumn id="1" xr3:uid="{00000000-0010-0000-5400-000001000000}" name="Nombre Proceso"/>
    <tableColumn id="2" xr3:uid="{00000000-0010-0000-5400-000002000000}" name="Código Proceso"/>
  </tableColumns>
  <tableStyleInfo name="TableStyleLight8"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55000000}" name="TProcedimientos" displayName="TProcedimientos" comment="Tabla clasificación de los procedimientos." ref="E1:G89" totalsRowShown="0" headerRowDxfId="1">
  <autoFilter ref="E1:G89" xr:uid="{00000000-0009-0000-0100-000041000000}"/>
  <tableColumns count="3">
    <tableColumn id="1" xr3:uid="{00000000-0010-0000-5500-000001000000}" name="Nombre Procedimiento"/>
    <tableColumn id="2" xr3:uid="{00000000-0010-0000-5500-000002000000}" name="Código  Procedimiento"/>
    <tableColumn id="3" xr3:uid="{00000000-0010-0000-5500-000003000000}" name="Versión del Procedimiento"/>
  </tableColumns>
  <tableStyleInfo name="TableStyleLight8"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56000000}" name="FActualizacion" displayName="FActualizacion" ref="AQ1:AQ10" totalsRowShown="0">
  <autoFilter ref="AQ1:AQ10" xr:uid="{00000000-0009-0000-0100-000044000000}"/>
  <tableColumns count="1">
    <tableColumn id="1" xr3:uid="{00000000-0010-0000-5600-000001000000}" name="FrecActualiza"/>
  </tableColumns>
  <tableStyleInfo name="TableStyleLight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57000000}" name="FORMATOS" displayName="FORMATOS" comment="Medio de presentación de la información. Extensiones." ref="B121:B130" totalsRowShown="0" headerRowDxfId="0">
  <autoFilter ref="B121:B130" xr:uid="{00000000-0009-0000-0100-000045000000}"/>
  <tableColumns count="1">
    <tableColumn id="1" xr3:uid="{00000000-0010-0000-5700-000001000000}" name="FORMATO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COBROS_PERSUASIVOS" displayName="COBROS_PERSUASIVOS" comment="Serie." ref="P1:P2" totalsRowShown="0" headerRowDxfId="313" dataDxfId="311" headerRowBorderDxfId="312" tableBorderDxfId="310" totalsRowBorderDxfId="309" headerRowCellStyle="Normal 3" dataCellStyle="Normal 3">
  <autoFilter ref="P1:P2" xr:uid="{00000000-0009-0000-0100-000009000000}"/>
  <tableColumns count="1">
    <tableColumn id="1" xr3:uid="{00000000-0010-0000-0800-000001000000}" name="COBROS_PERSUASIVOS" dataDxfId="308" dataCellStyle="Normal 3"/>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3" Type="http://schemas.openxmlformats.org/officeDocument/2006/relationships/table" Target="../tables/table11.xml"/><Relationship Id="rId18" Type="http://schemas.openxmlformats.org/officeDocument/2006/relationships/table" Target="../tables/table16.xml"/><Relationship Id="rId26" Type="http://schemas.openxmlformats.org/officeDocument/2006/relationships/table" Target="../tables/table24.xml"/><Relationship Id="rId39" Type="http://schemas.openxmlformats.org/officeDocument/2006/relationships/table" Target="../tables/table37.xml"/><Relationship Id="rId21" Type="http://schemas.openxmlformats.org/officeDocument/2006/relationships/table" Target="../tables/table19.xml"/><Relationship Id="rId34" Type="http://schemas.openxmlformats.org/officeDocument/2006/relationships/table" Target="../tables/table32.xml"/><Relationship Id="rId42" Type="http://schemas.openxmlformats.org/officeDocument/2006/relationships/table" Target="../tables/table40.xml"/><Relationship Id="rId47" Type="http://schemas.openxmlformats.org/officeDocument/2006/relationships/table" Target="../tables/table45.xml"/><Relationship Id="rId50" Type="http://schemas.openxmlformats.org/officeDocument/2006/relationships/table" Target="../tables/table48.xml"/><Relationship Id="rId55" Type="http://schemas.openxmlformats.org/officeDocument/2006/relationships/table" Target="../tables/table53.xml"/><Relationship Id="rId7" Type="http://schemas.openxmlformats.org/officeDocument/2006/relationships/table" Target="../tables/table5.xml"/><Relationship Id="rId2" Type="http://schemas.openxmlformats.org/officeDocument/2006/relationships/vmlDrawing" Target="../drawings/vmlDrawing2.vml"/><Relationship Id="rId16" Type="http://schemas.openxmlformats.org/officeDocument/2006/relationships/table" Target="../tables/table14.xml"/><Relationship Id="rId29" Type="http://schemas.openxmlformats.org/officeDocument/2006/relationships/table" Target="../tables/table27.xml"/><Relationship Id="rId11" Type="http://schemas.openxmlformats.org/officeDocument/2006/relationships/table" Target="../tables/table9.xml"/><Relationship Id="rId24" Type="http://schemas.openxmlformats.org/officeDocument/2006/relationships/table" Target="../tables/table22.xml"/><Relationship Id="rId32" Type="http://schemas.openxmlformats.org/officeDocument/2006/relationships/table" Target="../tables/table30.xml"/><Relationship Id="rId37" Type="http://schemas.openxmlformats.org/officeDocument/2006/relationships/table" Target="../tables/table35.xml"/><Relationship Id="rId40" Type="http://schemas.openxmlformats.org/officeDocument/2006/relationships/table" Target="../tables/table38.xml"/><Relationship Id="rId45" Type="http://schemas.openxmlformats.org/officeDocument/2006/relationships/table" Target="../tables/table43.xml"/><Relationship Id="rId53" Type="http://schemas.openxmlformats.org/officeDocument/2006/relationships/table" Target="../tables/table51.xml"/><Relationship Id="rId58" Type="http://schemas.openxmlformats.org/officeDocument/2006/relationships/table" Target="../tables/table56.xml"/><Relationship Id="rId5" Type="http://schemas.openxmlformats.org/officeDocument/2006/relationships/table" Target="../tables/table3.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 Id="rId27" Type="http://schemas.openxmlformats.org/officeDocument/2006/relationships/table" Target="../tables/table25.xml"/><Relationship Id="rId30" Type="http://schemas.openxmlformats.org/officeDocument/2006/relationships/table" Target="../tables/table28.xml"/><Relationship Id="rId35" Type="http://schemas.openxmlformats.org/officeDocument/2006/relationships/table" Target="../tables/table33.xml"/><Relationship Id="rId43" Type="http://schemas.openxmlformats.org/officeDocument/2006/relationships/table" Target="../tables/table41.xml"/><Relationship Id="rId48" Type="http://schemas.openxmlformats.org/officeDocument/2006/relationships/table" Target="../tables/table46.xml"/><Relationship Id="rId56" Type="http://schemas.openxmlformats.org/officeDocument/2006/relationships/table" Target="../tables/table54.xml"/><Relationship Id="rId8" Type="http://schemas.openxmlformats.org/officeDocument/2006/relationships/table" Target="../tables/table6.xml"/><Relationship Id="rId51" Type="http://schemas.openxmlformats.org/officeDocument/2006/relationships/table" Target="../tables/table49.xml"/><Relationship Id="rId3" Type="http://schemas.openxmlformats.org/officeDocument/2006/relationships/table" Target="../tables/table1.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33" Type="http://schemas.openxmlformats.org/officeDocument/2006/relationships/table" Target="../tables/table31.xml"/><Relationship Id="rId38" Type="http://schemas.openxmlformats.org/officeDocument/2006/relationships/table" Target="../tables/table36.xml"/><Relationship Id="rId46" Type="http://schemas.openxmlformats.org/officeDocument/2006/relationships/table" Target="../tables/table44.xml"/><Relationship Id="rId59" Type="http://schemas.openxmlformats.org/officeDocument/2006/relationships/table" Target="../tables/table57.xml"/><Relationship Id="rId20" Type="http://schemas.openxmlformats.org/officeDocument/2006/relationships/table" Target="../tables/table18.xml"/><Relationship Id="rId41" Type="http://schemas.openxmlformats.org/officeDocument/2006/relationships/table" Target="../tables/table39.xml"/><Relationship Id="rId54" Type="http://schemas.openxmlformats.org/officeDocument/2006/relationships/table" Target="../tables/table52.xml"/><Relationship Id="rId1" Type="http://schemas.openxmlformats.org/officeDocument/2006/relationships/printerSettings" Target="../printerSettings/printerSettings2.bin"/><Relationship Id="rId6" Type="http://schemas.openxmlformats.org/officeDocument/2006/relationships/table" Target="../tables/table4.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36" Type="http://schemas.openxmlformats.org/officeDocument/2006/relationships/table" Target="../tables/table34.xml"/><Relationship Id="rId49" Type="http://schemas.openxmlformats.org/officeDocument/2006/relationships/table" Target="../tables/table47.xml"/><Relationship Id="rId57" Type="http://schemas.openxmlformats.org/officeDocument/2006/relationships/table" Target="../tables/table55.xml"/><Relationship Id="rId10" Type="http://schemas.openxmlformats.org/officeDocument/2006/relationships/table" Target="../tables/table8.xml"/><Relationship Id="rId31" Type="http://schemas.openxmlformats.org/officeDocument/2006/relationships/table" Target="../tables/table29.xml"/><Relationship Id="rId44" Type="http://schemas.openxmlformats.org/officeDocument/2006/relationships/table" Target="../tables/table42.xml"/><Relationship Id="rId52" Type="http://schemas.openxmlformats.org/officeDocument/2006/relationships/table" Target="../tables/table50.xml"/><Relationship Id="rId60"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9.xml"/><Relationship Id="rId1" Type="http://schemas.openxmlformats.org/officeDocument/2006/relationships/table" Target="../tables/table58.xml"/></Relationships>
</file>

<file path=xl/worksheets/_rels/sheet6.xml.rels><?xml version="1.0" encoding="UTF-8" standalone="yes"?>
<Relationships xmlns="http://schemas.openxmlformats.org/package/2006/relationships"><Relationship Id="rId8" Type="http://schemas.openxmlformats.org/officeDocument/2006/relationships/table" Target="../tables/table66.xml"/><Relationship Id="rId13" Type="http://schemas.openxmlformats.org/officeDocument/2006/relationships/table" Target="../tables/table71.xml"/><Relationship Id="rId18" Type="http://schemas.openxmlformats.org/officeDocument/2006/relationships/table" Target="../tables/table76.xml"/><Relationship Id="rId26" Type="http://schemas.openxmlformats.org/officeDocument/2006/relationships/table" Target="../tables/table84.xml"/><Relationship Id="rId3" Type="http://schemas.openxmlformats.org/officeDocument/2006/relationships/table" Target="../tables/table61.xml"/><Relationship Id="rId21" Type="http://schemas.openxmlformats.org/officeDocument/2006/relationships/table" Target="../tables/table79.xml"/><Relationship Id="rId7" Type="http://schemas.openxmlformats.org/officeDocument/2006/relationships/table" Target="../tables/table65.xml"/><Relationship Id="rId12" Type="http://schemas.openxmlformats.org/officeDocument/2006/relationships/table" Target="../tables/table70.xml"/><Relationship Id="rId17" Type="http://schemas.openxmlformats.org/officeDocument/2006/relationships/table" Target="../tables/table75.xml"/><Relationship Id="rId25" Type="http://schemas.openxmlformats.org/officeDocument/2006/relationships/table" Target="../tables/table83.xml"/><Relationship Id="rId2" Type="http://schemas.openxmlformats.org/officeDocument/2006/relationships/table" Target="../tables/table60.xml"/><Relationship Id="rId16" Type="http://schemas.openxmlformats.org/officeDocument/2006/relationships/table" Target="../tables/table74.xml"/><Relationship Id="rId20" Type="http://schemas.openxmlformats.org/officeDocument/2006/relationships/table" Target="../tables/table78.xml"/><Relationship Id="rId29" Type="http://schemas.openxmlformats.org/officeDocument/2006/relationships/table" Target="../tables/table87.xml"/><Relationship Id="rId1" Type="http://schemas.openxmlformats.org/officeDocument/2006/relationships/printerSettings" Target="../printerSettings/printerSettings3.bin"/><Relationship Id="rId6" Type="http://schemas.openxmlformats.org/officeDocument/2006/relationships/table" Target="../tables/table64.xml"/><Relationship Id="rId11" Type="http://schemas.openxmlformats.org/officeDocument/2006/relationships/table" Target="../tables/table69.xml"/><Relationship Id="rId24" Type="http://schemas.openxmlformats.org/officeDocument/2006/relationships/table" Target="../tables/table82.xml"/><Relationship Id="rId5" Type="http://schemas.openxmlformats.org/officeDocument/2006/relationships/table" Target="../tables/table63.xml"/><Relationship Id="rId15" Type="http://schemas.openxmlformats.org/officeDocument/2006/relationships/table" Target="../tables/table73.xml"/><Relationship Id="rId23" Type="http://schemas.openxmlformats.org/officeDocument/2006/relationships/table" Target="../tables/table81.xml"/><Relationship Id="rId28" Type="http://schemas.openxmlformats.org/officeDocument/2006/relationships/table" Target="../tables/table86.xml"/><Relationship Id="rId10" Type="http://schemas.openxmlformats.org/officeDocument/2006/relationships/table" Target="../tables/table68.xml"/><Relationship Id="rId19" Type="http://schemas.openxmlformats.org/officeDocument/2006/relationships/table" Target="../tables/table77.xml"/><Relationship Id="rId4" Type="http://schemas.openxmlformats.org/officeDocument/2006/relationships/table" Target="../tables/table62.xml"/><Relationship Id="rId9" Type="http://schemas.openxmlformats.org/officeDocument/2006/relationships/table" Target="../tables/table67.xml"/><Relationship Id="rId14" Type="http://schemas.openxmlformats.org/officeDocument/2006/relationships/table" Target="../tables/table72.xml"/><Relationship Id="rId22" Type="http://schemas.openxmlformats.org/officeDocument/2006/relationships/table" Target="../tables/table80.xml"/><Relationship Id="rId27" Type="http://schemas.openxmlformats.org/officeDocument/2006/relationships/table" Target="../tables/table85.xml"/><Relationship Id="rId30" Type="http://schemas.openxmlformats.org/officeDocument/2006/relationships/table" Target="../tables/table8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
  <sheetViews>
    <sheetView showGridLines="0" workbookViewId="0">
      <selection activeCell="A9" sqref="A9"/>
    </sheetView>
  </sheetViews>
  <sheetFormatPr baseColWidth="10" defaultColWidth="11.42578125" defaultRowHeight="15" x14ac:dyDescent="0.25"/>
  <cols>
    <col min="1" max="1" width="32.5703125" customWidth="1"/>
    <col min="2" max="2" width="65.140625" style="52" customWidth="1"/>
  </cols>
  <sheetData>
    <row r="1" spans="1:2" ht="15.75" thickBot="1" x14ac:dyDescent="0.3"/>
    <row r="2" spans="1:2" ht="15.75" thickBot="1" x14ac:dyDescent="0.3">
      <c r="A2" s="59" t="s">
        <v>0</v>
      </c>
      <c r="B2" s="60" t="s">
        <v>1</v>
      </c>
    </row>
    <row r="3" spans="1:2" ht="60.75" thickBot="1" x14ac:dyDescent="0.3">
      <c r="A3" s="55" t="s">
        <v>2</v>
      </c>
      <c r="B3" s="53" t="s">
        <v>3</v>
      </c>
    </row>
    <row r="4" spans="1:2" ht="30.75" thickBot="1" x14ac:dyDescent="0.3">
      <c r="A4" s="56" t="s">
        <v>4</v>
      </c>
      <c r="B4" s="58" t="s">
        <v>5</v>
      </c>
    </row>
    <row r="5" spans="1:2" ht="75.75" thickBot="1" x14ac:dyDescent="0.3">
      <c r="A5" s="51" t="s">
        <v>6</v>
      </c>
      <c r="B5" s="54" t="s">
        <v>7</v>
      </c>
    </row>
    <row r="6" spans="1:2" ht="60.75" thickBot="1" x14ac:dyDescent="0.3">
      <c r="A6" s="57" t="s">
        <v>8</v>
      </c>
      <c r="B6" s="58"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8"/>
  <sheetViews>
    <sheetView workbookViewId="0">
      <selection activeCell="B21" sqref="B21"/>
    </sheetView>
  </sheetViews>
  <sheetFormatPr baseColWidth="10" defaultColWidth="11.42578125" defaultRowHeight="15" x14ac:dyDescent="0.25"/>
  <sheetData>
    <row r="1" spans="1:2" x14ac:dyDescent="0.25">
      <c r="A1" t="s">
        <v>18</v>
      </c>
      <c r="B1" t="s">
        <v>19</v>
      </c>
    </row>
    <row r="2" spans="1:2" x14ac:dyDescent="0.25">
      <c r="B2" t="s">
        <v>20</v>
      </c>
    </row>
    <row r="3" spans="1:2" x14ac:dyDescent="0.25">
      <c r="B3" t="s">
        <v>21</v>
      </c>
    </row>
    <row r="4" spans="1:2" x14ac:dyDescent="0.25">
      <c r="B4" t="s">
        <v>22</v>
      </c>
    </row>
    <row r="5" spans="1:2" x14ac:dyDescent="0.25">
      <c r="B5" t="s">
        <v>23</v>
      </c>
    </row>
    <row r="7" spans="1:2" x14ac:dyDescent="0.25">
      <c r="A7" t="s">
        <v>24</v>
      </c>
      <c r="B7" t="s">
        <v>25</v>
      </c>
    </row>
    <row r="8" spans="1:2" x14ac:dyDescent="0.25">
      <c r="B8" t="s">
        <v>26</v>
      </c>
    </row>
    <row r="9" spans="1:2" x14ac:dyDescent="0.25">
      <c r="B9" t="s">
        <v>27</v>
      </c>
    </row>
    <row r="11" spans="1:2" x14ac:dyDescent="0.25">
      <c r="A11" t="s">
        <v>28</v>
      </c>
      <c r="B11" t="s">
        <v>29</v>
      </c>
    </row>
    <row r="12" spans="1:2" x14ac:dyDescent="0.25">
      <c r="B12" t="s">
        <v>30</v>
      </c>
    </row>
    <row r="13" spans="1:2" x14ac:dyDescent="0.25">
      <c r="B13" t="s">
        <v>31</v>
      </c>
    </row>
    <row r="15" spans="1:2" x14ac:dyDescent="0.25">
      <c r="A15" t="s">
        <v>32</v>
      </c>
      <c r="B15" t="s">
        <v>33</v>
      </c>
    </row>
    <row r="16" spans="1:2" x14ac:dyDescent="0.25">
      <c r="B16" t="s">
        <v>34</v>
      </c>
    </row>
    <row r="18" spans="1:2" x14ac:dyDescent="0.25">
      <c r="A18" t="s">
        <v>35</v>
      </c>
      <c r="B18" t="s">
        <v>36</v>
      </c>
    </row>
    <row r="19" spans="1:2" x14ac:dyDescent="0.25">
      <c r="B19" t="s">
        <v>37</v>
      </c>
    </row>
    <row r="20" spans="1:2" x14ac:dyDescent="0.25">
      <c r="A20" t="s">
        <v>38</v>
      </c>
      <c r="B20" t="s">
        <v>39</v>
      </c>
    </row>
    <row r="21" spans="1:2" x14ac:dyDescent="0.25">
      <c r="B21" t="s">
        <v>40</v>
      </c>
    </row>
    <row r="22" spans="1:2" x14ac:dyDescent="0.25">
      <c r="B22" t="s">
        <v>41</v>
      </c>
    </row>
    <row r="23" spans="1:2" x14ac:dyDescent="0.25">
      <c r="B23" t="s">
        <v>42</v>
      </c>
    </row>
    <row r="25" spans="1:2" x14ac:dyDescent="0.25">
      <c r="A25" t="s">
        <v>43</v>
      </c>
      <c r="B25" t="s">
        <v>44</v>
      </c>
    </row>
    <row r="26" spans="1:2" x14ac:dyDescent="0.25">
      <c r="B26" t="s">
        <v>45</v>
      </c>
    </row>
    <row r="27" spans="1:2" x14ac:dyDescent="0.25">
      <c r="B27" t="s">
        <v>46</v>
      </c>
    </row>
    <row r="28" spans="1:2" x14ac:dyDescent="0.25">
      <c r="B28" t="s">
        <v>47</v>
      </c>
    </row>
    <row r="30" spans="1:2" x14ac:dyDescent="0.25">
      <c r="A30" t="s">
        <v>48</v>
      </c>
      <c r="B30" t="s">
        <v>49</v>
      </c>
    </row>
    <row r="31" spans="1:2" x14ac:dyDescent="0.25">
      <c r="B31" t="s">
        <v>50</v>
      </c>
    </row>
    <row r="33" spans="1:2" x14ac:dyDescent="0.25">
      <c r="A33" t="s">
        <v>51</v>
      </c>
      <c r="B33" t="s">
        <v>52</v>
      </c>
    </row>
    <row r="34" spans="1:2" x14ac:dyDescent="0.25">
      <c r="B34" t="s">
        <v>53</v>
      </c>
    </row>
    <row r="35" spans="1:2" x14ac:dyDescent="0.25">
      <c r="B35" t="s">
        <v>54</v>
      </c>
    </row>
    <row r="37" spans="1:2" x14ac:dyDescent="0.25">
      <c r="A37" t="s">
        <v>55</v>
      </c>
      <c r="B37" t="s">
        <v>49</v>
      </c>
    </row>
    <row r="38" spans="1:2" x14ac:dyDescent="0.25">
      <c r="B38"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CEC64-7F51-49D3-92C2-3B14BCDB839B}">
  <sheetPr>
    <tabColor rgb="FF92D050"/>
  </sheetPr>
  <dimension ref="B1:Y157"/>
  <sheetViews>
    <sheetView showGridLines="0" tabSelected="1" zoomScale="80" zoomScaleNormal="80" workbookViewId="0">
      <selection activeCell="E1" sqref="E1:X1"/>
    </sheetView>
  </sheetViews>
  <sheetFormatPr baseColWidth="10" defaultColWidth="11.42578125" defaultRowHeight="15" x14ac:dyDescent="0.25"/>
  <cols>
    <col min="1" max="1" width="3.85546875" customWidth="1"/>
    <col min="2" max="2" width="26" customWidth="1"/>
    <col min="3" max="3" width="18.140625" style="5" customWidth="1"/>
    <col min="4" max="4" width="45.7109375" customWidth="1"/>
    <col min="5" max="5" width="76.140625" customWidth="1"/>
    <col min="6" max="9" width="12.85546875" customWidth="1"/>
    <col min="10" max="10" width="54.5703125" customWidth="1"/>
    <col min="11" max="11" width="24.42578125" customWidth="1"/>
    <col min="12" max="12" width="19.42578125" style="5" customWidth="1"/>
    <col min="13" max="13" width="18.42578125" customWidth="1"/>
    <col min="14" max="14" width="31.85546875" customWidth="1"/>
    <col min="15" max="15" width="19.140625" customWidth="1"/>
    <col min="16" max="16" width="32.28515625" customWidth="1"/>
    <col min="17" max="18" width="14" customWidth="1"/>
    <col min="19" max="19" width="145.85546875" customWidth="1"/>
    <col min="20" max="20" width="63" customWidth="1"/>
    <col min="21" max="21" width="44.85546875" customWidth="1"/>
    <col min="22" max="22" width="35.42578125" customWidth="1"/>
    <col min="23" max="23" width="20.5703125" customWidth="1"/>
    <col min="24" max="24" width="28.7109375" customWidth="1"/>
    <col min="25" max="25" width="14" customWidth="1"/>
    <col min="30" max="30" width="14.5703125" customWidth="1"/>
    <col min="31" max="31" width="20.140625" customWidth="1"/>
  </cols>
  <sheetData>
    <row r="1" spans="2:25" ht="78.75" customHeight="1" x14ac:dyDescent="0.25">
      <c r="B1" s="103"/>
      <c r="C1" s="132"/>
      <c r="D1" s="132"/>
      <c r="E1" s="133" t="s">
        <v>1828</v>
      </c>
      <c r="F1" s="134"/>
      <c r="G1" s="134"/>
      <c r="H1" s="134"/>
      <c r="I1" s="134"/>
      <c r="J1" s="134"/>
      <c r="K1" s="134"/>
      <c r="L1" s="134"/>
      <c r="M1" s="134"/>
      <c r="N1" s="134"/>
      <c r="O1" s="134"/>
      <c r="P1" s="134"/>
      <c r="Q1" s="134"/>
      <c r="R1" s="134"/>
      <c r="S1" s="134"/>
      <c r="T1" s="134"/>
      <c r="U1" s="134"/>
      <c r="V1" s="134"/>
      <c r="W1" s="134"/>
      <c r="X1" s="135"/>
    </row>
    <row r="2" spans="2:25" s="61" customFormat="1" ht="42.75" customHeight="1" x14ac:dyDescent="0.2">
      <c r="B2" s="136" t="s">
        <v>56</v>
      </c>
      <c r="C2" s="136" t="s">
        <v>57</v>
      </c>
      <c r="D2" s="136" t="s">
        <v>1086</v>
      </c>
      <c r="E2" s="136" t="s">
        <v>1087</v>
      </c>
      <c r="F2" s="136" t="s">
        <v>58</v>
      </c>
      <c r="G2" s="138" t="s">
        <v>59</v>
      </c>
      <c r="H2" s="139"/>
      <c r="I2" s="139"/>
      <c r="J2" s="140"/>
      <c r="K2" s="136" t="s">
        <v>60</v>
      </c>
      <c r="L2" s="136" t="s">
        <v>61</v>
      </c>
      <c r="M2" s="136" t="s">
        <v>1134</v>
      </c>
      <c r="N2" s="136" t="s">
        <v>1135</v>
      </c>
      <c r="O2" s="136" t="s">
        <v>1136</v>
      </c>
      <c r="P2" s="136" t="s">
        <v>1137</v>
      </c>
      <c r="Q2" s="138" t="s">
        <v>1145</v>
      </c>
      <c r="R2" s="140"/>
      <c r="S2" s="136" t="s">
        <v>1138</v>
      </c>
      <c r="T2" s="136" t="s">
        <v>1139</v>
      </c>
      <c r="U2" s="136" t="s">
        <v>1140</v>
      </c>
      <c r="V2" s="136" t="s">
        <v>1141</v>
      </c>
      <c r="W2" s="136" t="s">
        <v>1142</v>
      </c>
      <c r="X2" s="136" t="s">
        <v>1143</v>
      </c>
    </row>
    <row r="3" spans="2:25" s="61" customFormat="1" ht="85.5" customHeight="1" thickBot="1" x14ac:dyDescent="0.25">
      <c r="B3" s="137"/>
      <c r="C3" s="137"/>
      <c r="D3" s="137"/>
      <c r="E3" s="137"/>
      <c r="F3" s="137"/>
      <c r="G3" s="104" t="s">
        <v>62</v>
      </c>
      <c r="H3" s="105" t="s">
        <v>63</v>
      </c>
      <c r="I3" s="104" t="s">
        <v>64</v>
      </c>
      <c r="J3" s="106" t="s">
        <v>65</v>
      </c>
      <c r="K3" s="137"/>
      <c r="L3" s="137"/>
      <c r="M3" s="137"/>
      <c r="N3" s="137"/>
      <c r="O3" s="137"/>
      <c r="P3" s="137"/>
      <c r="Q3" s="104" t="s">
        <v>1144</v>
      </c>
      <c r="R3" s="107" t="s">
        <v>66</v>
      </c>
      <c r="S3" s="137"/>
      <c r="T3" s="137"/>
      <c r="U3" s="137"/>
      <c r="V3" s="137"/>
      <c r="W3" s="137"/>
      <c r="X3" s="137"/>
    </row>
    <row r="4" spans="2:25" ht="45" x14ac:dyDescent="0.25">
      <c r="B4" s="68" t="s">
        <v>1041</v>
      </c>
      <c r="C4" s="69" t="s">
        <v>1306</v>
      </c>
      <c r="D4" s="70" t="s">
        <v>1307</v>
      </c>
      <c r="E4" s="70" t="s">
        <v>1308</v>
      </c>
      <c r="F4" s="71" t="s">
        <v>939</v>
      </c>
      <c r="G4" s="71" t="s">
        <v>68</v>
      </c>
      <c r="H4" s="71"/>
      <c r="I4" s="71" t="s">
        <v>68</v>
      </c>
      <c r="J4" s="70" t="s">
        <v>1309</v>
      </c>
      <c r="K4" s="70" t="s">
        <v>1310</v>
      </c>
      <c r="L4" s="69" t="s">
        <v>1311</v>
      </c>
      <c r="M4" s="72">
        <v>40181</v>
      </c>
      <c r="N4" s="70" t="s">
        <v>1584</v>
      </c>
      <c r="O4" s="71" t="str">
        <f>IFERROR(INDEX([4]DEPENDENCIAS!$A$2:$A$189,MATCH($AE4,[4]DEPENDENCIAS!$B$2:$B$189,0),1)," ")</f>
        <v xml:space="preserve"> </v>
      </c>
      <c r="P4" s="70" t="s">
        <v>522</v>
      </c>
      <c r="Q4" s="71" t="s">
        <v>68</v>
      </c>
      <c r="R4" s="71"/>
      <c r="S4" s="70" t="s">
        <v>1238</v>
      </c>
      <c r="T4" s="70" t="s">
        <v>1157</v>
      </c>
      <c r="U4" s="70" t="s">
        <v>1239</v>
      </c>
      <c r="V4" s="70" t="s">
        <v>1240</v>
      </c>
      <c r="W4" s="72">
        <v>44523</v>
      </c>
      <c r="X4" s="113" t="s">
        <v>1241</v>
      </c>
      <c r="Y4" s="62"/>
    </row>
    <row r="5" spans="2:25" ht="45" x14ac:dyDescent="0.25">
      <c r="B5" s="83" t="s">
        <v>1041</v>
      </c>
      <c r="C5" s="84" t="s">
        <v>1312</v>
      </c>
      <c r="D5" s="85" t="s">
        <v>1313</v>
      </c>
      <c r="E5" s="85" t="s">
        <v>1314</v>
      </c>
      <c r="F5" s="86" t="s">
        <v>939</v>
      </c>
      <c r="G5" s="86" t="s">
        <v>68</v>
      </c>
      <c r="H5" s="86"/>
      <c r="I5" s="86" t="s">
        <v>68</v>
      </c>
      <c r="J5" s="85" t="s">
        <v>1309</v>
      </c>
      <c r="K5" s="85" t="s">
        <v>1310</v>
      </c>
      <c r="L5" s="84" t="s">
        <v>1311</v>
      </c>
      <c r="M5" s="87">
        <v>40180</v>
      </c>
      <c r="N5" s="85" t="s">
        <v>522</v>
      </c>
      <c r="O5" s="86" t="str">
        <f>IFERROR(INDEX([4]DEPENDENCIAS!$A$2:$A$189,MATCH($AE5,[4]DEPENDENCIAS!$B$2:$B$189,0),1)," ")</f>
        <v xml:space="preserve"> </v>
      </c>
      <c r="P5" s="85" t="s">
        <v>522</v>
      </c>
      <c r="Q5" s="86" t="s">
        <v>68</v>
      </c>
      <c r="R5" s="86"/>
      <c r="S5" s="85" t="s">
        <v>1238</v>
      </c>
      <c r="T5" s="85" t="s">
        <v>1157</v>
      </c>
      <c r="U5" s="85" t="s">
        <v>1239</v>
      </c>
      <c r="V5" s="85" t="s">
        <v>1240</v>
      </c>
      <c r="W5" s="87">
        <v>44523</v>
      </c>
      <c r="X5" s="114" t="s">
        <v>1241</v>
      </c>
      <c r="Y5" s="62"/>
    </row>
    <row r="6" spans="2:25" ht="81.75" customHeight="1" x14ac:dyDescent="0.25">
      <c r="B6" s="73" t="s">
        <v>1041</v>
      </c>
      <c r="C6" s="74" t="s">
        <v>1315</v>
      </c>
      <c r="D6" s="75" t="s">
        <v>1316</v>
      </c>
      <c r="E6" s="75" t="s">
        <v>1314</v>
      </c>
      <c r="F6" s="76" t="s">
        <v>939</v>
      </c>
      <c r="G6" s="76" t="s">
        <v>68</v>
      </c>
      <c r="H6" s="76"/>
      <c r="I6" s="76" t="s">
        <v>68</v>
      </c>
      <c r="J6" s="75" t="s">
        <v>1309</v>
      </c>
      <c r="K6" s="75" t="s">
        <v>1310</v>
      </c>
      <c r="L6" s="74" t="s">
        <v>1317</v>
      </c>
      <c r="M6" s="77">
        <v>40180</v>
      </c>
      <c r="N6" s="75" t="s">
        <v>522</v>
      </c>
      <c r="O6" s="76" t="str">
        <f>IFERROR(INDEX([4]DEPENDENCIAS!$A$2:$A$189,MATCH($AE6,[4]DEPENDENCIAS!$B$2:$B$189,0),1)," ")</f>
        <v xml:space="preserve"> </v>
      </c>
      <c r="P6" s="75" t="s">
        <v>522</v>
      </c>
      <c r="Q6" s="76" t="s">
        <v>68</v>
      </c>
      <c r="R6" s="76"/>
      <c r="S6" s="75" t="s">
        <v>1238</v>
      </c>
      <c r="T6" s="75" t="s">
        <v>1157</v>
      </c>
      <c r="U6" s="75" t="s">
        <v>1239</v>
      </c>
      <c r="V6" s="75" t="s">
        <v>1240</v>
      </c>
      <c r="W6" s="77">
        <v>44523</v>
      </c>
      <c r="X6" s="115" t="s">
        <v>1241</v>
      </c>
      <c r="Y6" s="62"/>
    </row>
    <row r="7" spans="2:25" ht="156" customHeight="1" x14ac:dyDescent="0.25">
      <c r="B7" s="83" t="s">
        <v>966</v>
      </c>
      <c r="C7" s="84" t="s">
        <v>1318</v>
      </c>
      <c r="D7" s="85" t="s">
        <v>1319</v>
      </c>
      <c r="E7" s="85" t="s">
        <v>1320</v>
      </c>
      <c r="F7" s="86" t="s">
        <v>67</v>
      </c>
      <c r="G7" s="86" t="s">
        <v>68</v>
      </c>
      <c r="H7" s="86" t="s">
        <v>68</v>
      </c>
      <c r="I7" s="86"/>
      <c r="J7" s="85" t="s">
        <v>1321</v>
      </c>
      <c r="K7" s="85" t="s">
        <v>69</v>
      </c>
      <c r="L7" s="84" t="s">
        <v>1322</v>
      </c>
      <c r="M7" s="87">
        <v>40199</v>
      </c>
      <c r="N7" s="85" t="s">
        <v>522</v>
      </c>
      <c r="O7" s="86" t="str">
        <f>IFERROR(INDEX([4]DEPENDENCIAS!$A$2:$A$189,MATCH($AE7,[4]DEPENDENCIAS!$B$2:$B$189,0),1)," ")</f>
        <v xml:space="preserve"> </v>
      </c>
      <c r="P7" s="85" t="s">
        <v>522</v>
      </c>
      <c r="Q7" s="86" t="s">
        <v>68</v>
      </c>
      <c r="R7" s="86"/>
      <c r="S7" s="85" t="s">
        <v>1238</v>
      </c>
      <c r="T7" s="85" t="s">
        <v>1157</v>
      </c>
      <c r="U7" s="85" t="s">
        <v>1239</v>
      </c>
      <c r="V7" s="85" t="s">
        <v>1240</v>
      </c>
      <c r="W7" s="87">
        <v>44523</v>
      </c>
      <c r="X7" s="114" t="s">
        <v>1241</v>
      </c>
      <c r="Y7" s="62"/>
    </row>
    <row r="8" spans="2:25" ht="116.25" customHeight="1" x14ac:dyDescent="0.25">
      <c r="B8" s="73" t="s">
        <v>966</v>
      </c>
      <c r="C8" s="74" t="s">
        <v>1323</v>
      </c>
      <c r="D8" s="75" t="s">
        <v>1324</v>
      </c>
      <c r="E8" s="75" t="s">
        <v>1325</v>
      </c>
      <c r="F8" s="76" t="s">
        <v>67</v>
      </c>
      <c r="G8" s="76" t="s">
        <v>68</v>
      </c>
      <c r="H8" s="76" t="s">
        <v>68</v>
      </c>
      <c r="I8" s="76"/>
      <c r="J8" s="75" t="s">
        <v>1326</v>
      </c>
      <c r="K8" s="75" t="s">
        <v>1327</v>
      </c>
      <c r="L8" s="74" t="s">
        <v>1328</v>
      </c>
      <c r="M8" s="77">
        <v>43282</v>
      </c>
      <c r="N8" s="75" t="s">
        <v>522</v>
      </c>
      <c r="O8" s="76" t="str">
        <f>IFERROR(INDEX([4]DEPENDENCIAS!$A$2:$A$189,MATCH($AE8,[4]DEPENDENCIAS!$B$2:$B$189,0),1)," ")</f>
        <v xml:space="preserve"> </v>
      </c>
      <c r="P8" s="75" t="s">
        <v>522</v>
      </c>
      <c r="Q8" s="76" t="s">
        <v>68</v>
      </c>
      <c r="R8" s="76"/>
      <c r="S8" s="75" t="s">
        <v>1238</v>
      </c>
      <c r="T8" s="75" t="s">
        <v>1157</v>
      </c>
      <c r="U8" s="75" t="s">
        <v>1239</v>
      </c>
      <c r="V8" s="75" t="s">
        <v>1240</v>
      </c>
      <c r="W8" s="77">
        <v>44523</v>
      </c>
      <c r="X8" s="115" t="s">
        <v>1241</v>
      </c>
      <c r="Y8" s="62"/>
    </row>
    <row r="9" spans="2:25" ht="135" customHeight="1" x14ac:dyDescent="0.25">
      <c r="B9" s="83" t="s">
        <v>1329</v>
      </c>
      <c r="C9" s="84" t="s">
        <v>1330</v>
      </c>
      <c r="D9" s="85" t="s">
        <v>1331</v>
      </c>
      <c r="E9" s="85" t="s">
        <v>1332</v>
      </c>
      <c r="F9" s="86" t="s">
        <v>67</v>
      </c>
      <c r="G9" s="86"/>
      <c r="H9" s="86" t="s">
        <v>68</v>
      </c>
      <c r="I9" s="86"/>
      <c r="J9" s="85" t="s">
        <v>1333</v>
      </c>
      <c r="K9" s="85" t="s">
        <v>69</v>
      </c>
      <c r="L9" s="84" t="s">
        <v>1328</v>
      </c>
      <c r="M9" s="87">
        <v>44013</v>
      </c>
      <c r="N9" s="85" t="s">
        <v>522</v>
      </c>
      <c r="O9" s="86" t="str">
        <f>IFERROR(INDEX([4]DEPENDENCIAS!$A$2:$A$189,MATCH($AE9,[4]DEPENDENCIAS!$B$2:$B$189,0),1)," ")</f>
        <v xml:space="preserve"> </v>
      </c>
      <c r="P9" s="85" t="s">
        <v>522</v>
      </c>
      <c r="Q9" s="86" t="s">
        <v>68</v>
      </c>
      <c r="R9" s="86"/>
      <c r="S9" s="85" t="s">
        <v>1238</v>
      </c>
      <c r="T9" s="85" t="s">
        <v>1157</v>
      </c>
      <c r="U9" s="85" t="s">
        <v>1239</v>
      </c>
      <c r="V9" s="85" t="s">
        <v>1240</v>
      </c>
      <c r="W9" s="87">
        <v>44523</v>
      </c>
      <c r="X9" s="114" t="s">
        <v>1241</v>
      </c>
      <c r="Y9" s="62"/>
    </row>
    <row r="10" spans="2:25" ht="122.25" customHeight="1" x14ac:dyDescent="0.25">
      <c r="B10" s="73" t="s">
        <v>1189</v>
      </c>
      <c r="C10" s="74" t="s">
        <v>1290</v>
      </c>
      <c r="D10" s="75" t="s">
        <v>1271</v>
      </c>
      <c r="E10" s="75" t="s">
        <v>1272</v>
      </c>
      <c r="F10" s="76" t="s">
        <v>67</v>
      </c>
      <c r="G10" s="76" t="s">
        <v>68</v>
      </c>
      <c r="H10" s="76" t="s">
        <v>68</v>
      </c>
      <c r="I10" s="76"/>
      <c r="J10" s="75" t="s">
        <v>1273</v>
      </c>
      <c r="K10" s="75" t="s">
        <v>1042</v>
      </c>
      <c r="L10" s="74" t="s">
        <v>1128</v>
      </c>
      <c r="M10" s="77">
        <v>43831</v>
      </c>
      <c r="N10" s="75" t="s">
        <v>1274</v>
      </c>
      <c r="O10" s="76">
        <v>120</v>
      </c>
      <c r="P10" s="75" t="s">
        <v>1274</v>
      </c>
      <c r="Q10" s="76" t="s">
        <v>68</v>
      </c>
      <c r="R10" s="76"/>
      <c r="S10" s="75" t="s">
        <v>1275</v>
      </c>
      <c r="T10" s="75" t="s">
        <v>1587</v>
      </c>
      <c r="U10" s="75" t="s">
        <v>1276</v>
      </c>
      <c r="V10" s="75" t="s">
        <v>36</v>
      </c>
      <c r="W10" s="77">
        <v>44523</v>
      </c>
      <c r="X10" s="115" t="s">
        <v>42</v>
      </c>
      <c r="Y10" s="62"/>
    </row>
    <row r="11" spans="2:25" ht="105" x14ac:dyDescent="0.25">
      <c r="B11" s="83" t="s">
        <v>1277</v>
      </c>
      <c r="C11" s="84" t="s">
        <v>1129</v>
      </c>
      <c r="D11" s="85" t="s">
        <v>1278</v>
      </c>
      <c r="E11" s="85" t="s">
        <v>1279</v>
      </c>
      <c r="F11" s="86" t="s">
        <v>67</v>
      </c>
      <c r="G11" s="86" t="s">
        <v>68</v>
      </c>
      <c r="H11" s="86" t="s">
        <v>68</v>
      </c>
      <c r="I11" s="86"/>
      <c r="J11" s="85" t="s">
        <v>1273</v>
      </c>
      <c r="K11" s="85" t="s">
        <v>1042</v>
      </c>
      <c r="L11" s="84" t="s">
        <v>1128</v>
      </c>
      <c r="M11" s="87">
        <v>43831</v>
      </c>
      <c r="N11" s="85" t="s">
        <v>1274</v>
      </c>
      <c r="O11" s="86">
        <v>120</v>
      </c>
      <c r="P11" s="85" t="s">
        <v>1274</v>
      </c>
      <c r="Q11" s="86" t="s">
        <v>68</v>
      </c>
      <c r="R11" s="86"/>
      <c r="S11" s="85" t="s">
        <v>1275</v>
      </c>
      <c r="T11" s="85" t="s">
        <v>1587</v>
      </c>
      <c r="U11" s="85" t="s">
        <v>1280</v>
      </c>
      <c r="V11" s="85" t="s">
        <v>36</v>
      </c>
      <c r="W11" s="87">
        <v>44523</v>
      </c>
      <c r="X11" s="114" t="s">
        <v>42</v>
      </c>
      <c r="Y11" s="62"/>
    </row>
    <row r="12" spans="2:25" ht="75" x14ac:dyDescent="0.25">
      <c r="B12" s="73" t="s">
        <v>1281</v>
      </c>
      <c r="C12" s="74" t="s">
        <v>1130</v>
      </c>
      <c r="D12" s="75" t="s">
        <v>1282</v>
      </c>
      <c r="E12" s="75" t="s">
        <v>1283</v>
      </c>
      <c r="F12" s="76" t="s">
        <v>67</v>
      </c>
      <c r="G12" s="76" t="s">
        <v>68</v>
      </c>
      <c r="H12" s="76" t="s">
        <v>68</v>
      </c>
      <c r="I12" s="76"/>
      <c r="J12" s="75" t="s">
        <v>1273</v>
      </c>
      <c r="K12" s="75" t="s">
        <v>1042</v>
      </c>
      <c r="L12" s="74" t="s">
        <v>1128</v>
      </c>
      <c r="M12" s="77">
        <v>43831</v>
      </c>
      <c r="N12" s="75" t="s">
        <v>1274</v>
      </c>
      <c r="O12" s="76">
        <v>120</v>
      </c>
      <c r="P12" s="75" t="s">
        <v>1274</v>
      </c>
      <c r="Q12" s="76" t="s">
        <v>68</v>
      </c>
      <c r="R12" s="76"/>
      <c r="S12" s="75" t="s">
        <v>1288</v>
      </c>
      <c r="T12" s="75" t="s">
        <v>1291</v>
      </c>
      <c r="U12" s="75" t="s">
        <v>1276</v>
      </c>
      <c r="V12" s="75" t="s">
        <v>36</v>
      </c>
      <c r="W12" s="77">
        <v>44523</v>
      </c>
      <c r="X12" s="115" t="s">
        <v>42</v>
      </c>
      <c r="Y12" s="62"/>
    </row>
    <row r="13" spans="2:25" ht="75" x14ac:dyDescent="0.25">
      <c r="B13" s="83" t="s">
        <v>1334</v>
      </c>
      <c r="C13" s="84" t="s">
        <v>1335</v>
      </c>
      <c r="D13" s="85" t="s">
        <v>1336</v>
      </c>
      <c r="E13" s="85" t="s">
        <v>1337</v>
      </c>
      <c r="F13" s="86" t="s">
        <v>67</v>
      </c>
      <c r="G13" s="86" t="s">
        <v>1338</v>
      </c>
      <c r="H13" s="86"/>
      <c r="I13" s="86"/>
      <c r="J13" s="85" t="s">
        <v>1284</v>
      </c>
      <c r="K13" s="85" t="s">
        <v>1042</v>
      </c>
      <c r="L13" s="84" t="s">
        <v>1128</v>
      </c>
      <c r="M13" s="87">
        <v>43831</v>
      </c>
      <c r="N13" s="85" t="s">
        <v>1274</v>
      </c>
      <c r="O13" s="86">
        <v>120</v>
      </c>
      <c r="P13" s="85" t="s">
        <v>1274</v>
      </c>
      <c r="Q13" s="86" t="s">
        <v>1338</v>
      </c>
      <c r="R13" s="86"/>
      <c r="S13" s="85" t="s">
        <v>1288</v>
      </c>
      <c r="T13" s="85" t="s">
        <v>1291</v>
      </c>
      <c r="U13" s="85" t="s">
        <v>1276</v>
      </c>
      <c r="V13" s="85" t="s">
        <v>36</v>
      </c>
      <c r="W13" s="87">
        <v>44523</v>
      </c>
      <c r="X13" s="114" t="s">
        <v>42</v>
      </c>
      <c r="Y13" s="62"/>
    </row>
    <row r="14" spans="2:25" ht="75" x14ac:dyDescent="0.25">
      <c r="B14" s="73" t="s">
        <v>1334</v>
      </c>
      <c r="C14" s="74" t="s">
        <v>1131</v>
      </c>
      <c r="D14" s="75" t="s">
        <v>1339</v>
      </c>
      <c r="E14" s="75" t="s">
        <v>1340</v>
      </c>
      <c r="F14" s="76" t="s">
        <v>67</v>
      </c>
      <c r="G14" s="76"/>
      <c r="H14" s="76" t="s">
        <v>68</v>
      </c>
      <c r="I14" s="76"/>
      <c r="J14" s="75" t="s">
        <v>1284</v>
      </c>
      <c r="K14" s="75" t="s">
        <v>1285</v>
      </c>
      <c r="L14" s="74" t="s">
        <v>1128</v>
      </c>
      <c r="M14" s="77">
        <v>43831</v>
      </c>
      <c r="N14" s="75" t="s">
        <v>1274</v>
      </c>
      <c r="O14" s="76">
        <v>120</v>
      </c>
      <c r="P14" s="75" t="s">
        <v>1274</v>
      </c>
      <c r="Q14" s="76" t="s">
        <v>68</v>
      </c>
      <c r="R14" s="76"/>
      <c r="S14" s="75" t="s">
        <v>1275</v>
      </c>
      <c r="T14" s="75" t="s">
        <v>1291</v>
      </c>
      <c r="U14" s="75" t="s">
        <v>1280</v>
      </c>
      <c r="V14" s="75" t="s">
        <v>36</v>
      </c>
      <c r="W14" s="77">
        <v>44523</v>
      </c>
      <c r="X14" s="115" t="s">
        <v>42</v>
      </c>
    </row>
    <row r="15" spans="2:25" ht="75" x14ac:dyDescent="0.25">
      <c r="B15" s="83" t="s">
        <v>1286</v>
      </c>
      <c r="C15" s="84" t="s">
        <v>1132</v>
      </c>
      <c r="D15" s="85" t="s">
        <v>1341</v>
      </c>
      <c r="E15" s="85" t="s">
        <v>1287</v>
      </c>
      <c r="F15" s="86" t="s">
        <v>67</v>
      </c>
      <c r="G15" s="86"/>
      <c r="H15" s="86" t="s">
        <v>68</v>
      </c>
      <c r="I15" s="86"/>
      <c r="J15" s="85" t="s">
        <v>1284</v>
      </c>
      <c r="K15" s="85" t="s">
        <v>1285</v>
      </c>
      <c r="L15" s="84" t="s">
        <v>1128</v>
      </c>
      <c r="M15" s="87">
        <v>43831</v>
      </c>
      <c r="N15" s="85" t="s">
        <v>1274</v>
      </c>
      <c r="O15" s="86">
        <v>120</v>
      </c>
      <c r="P15" s="85" t="s">
        <v>1274</v>
      </c>
      <c r="Q15" s="86" t="s">
        <v>68</v>
      </c>
      <c r="R15" s="86"/>
      <c r="S15" s="85" t="s">
        <v>1288</v>
      </c>
      <c r="T15" s="85" t="s">
        <v>1291</v>
      </c>
      <c r="U15" s="85" t="s">
        <v>1289</v>
      </c>
      <c r="V15" s="85" t="s">
        <v>36</v>
      </c>
      <c r="W15" s="87">
        <v>44523</v>
      </c>
      <c r="X15" s="114" t="s">
        <v>42</v>
      </c>
    </row>
    <row r="16" spans="2:25" ht="70.5" customHeight="1" x14ac:dyDescent="0.25">
      <c r="B16" s="73" t="s">
        <v>1616</v>
      </c>
      <c r="C16" s="74" t="s">
        <v>1617</v>
      </c>
      <c r="D16" s="75" t="s">
        <v>1618</v>
      </c>
      <c r="E16" s="75" t="s">
        <v>1619</v>
      </c>
      <c r="F16" s="76" t="s">
        <v>67</v>
      </c>
      <c r="G16" s="76"/>
      <c r="H16" s="76" t="s">
        <v>1338</v>
      </c>
      <c r="I16" s="76"/>
      <c r="J16" s="75" t="s">
        <v>1620</v>
      </c>
      <c r="K16" s="75" t="s">
        <v>968</v>
      </c>
      <c r="L16" s="74" t="s">
        <v>1128</v>
      </c>
      <c r="M16" s="77">
        <v>43789</v>
      </c>
      <c r="N16" s="75" t="s">
        <v>1690</v>
      </c>
      <c r="O16" s="76">
        <v>120</v>
      </c>
      <c r="P16" s="75" t="s">
        <v>1690</v>
      </c>
      <c r="Q16" s="76" t="s">
        <v>68</v>
      </c>
      <c r="R16" s="76" t="s">
        <v>1338</v>
      </c>
      <c r="S16" s="75" t="s">
        <v>1691</v>
      </c>
      <c r="T16" s="75" t="s">
        <v>1692</v>
      </c>
      <c r="U16" s="75" t="s">
        <v>1693</v>
      </c>
      <c r="V16" s="75" t="s">
        <v>1598</v>
      </c>
      <c r="W16" s="77">
        <v>45175</v>
      </c>
      <c r="X16" s="116" t="s">
        <v>42</v>
      </c>
    </row>
    <row r="17" spans="2:24" ht="60" x14ac:dyDescent="0.25">
      <c r="B17" s="83" t="s">
        <v>12</v>
      </c>
      <c r="C17" s="84" t="s">
        <v>1092</v>
      </c>
      <c r="D17" s="85" t="s">
        <v>11</v>
      </c>
      <c r="E17" s="85" t="s">
        <v>1342</v>
      </c>
      <c r="F17" s="86" t="s">
        <v>67</v>
      </c>
      <c r="G17" s="86"/>
      <c r="H17" s="86" t="s">
        <v>68</v>
      </c>
      <c r="I17" s="86" t="s">
        <v>68</v>
      </c>
      <c r="J17" s="85" t="s">
        <v>71</v>
      </c>
      <c r="K17" s="85" t="s">
        <v>69</v>
      </c>
      <c r="L17" s="84" t="s">
        <v>1088</v>
      </c>
      <c r="M17" s="85" t="s">
        <v>72</v>
      </c>
      <c r="N17" s="85" t="s">
        <v>70</v>
      </c>
      <c r="O17" s="86" t="str">
        <f>IFERROR(INDEX([5]DEPENDENCIAS!$A$2:$A$189,MATCH($AE17,[5]DEPENDENCIAS!$B$2:$B$189,0),1)," ")</f>
        <v xml:space="preserve"> </v>
      </c>
      <c r="P17" s="85" t="s">
        <v>70</v>
      </c>
      <c r="Q17" s="86" t="s">
        <v>68</v>
      </c>
      <c r="R17" s="86"/>
      <c r="S17" s="85" t="s">
        <v>73</v>
      </c>
      <c r="T17" s="85" t="s">
        <v>73</v>
      </c>
      <c r="U17" s="85" t="s">
        <v>73</v>
      </c>
      <c r="V17" s="85" t="s">
        <v>36</v>
      </c>
      <c r="W17" s="87">
        <v>44523</v>
      </c>
      <c r="X17" s="114" t="s">
        <v>42</v>
      </c>
    </row>
    <row r="18" spans="2:24" ht="60" x14ac:dyDescent="0.25">
      <c r="B18" s="73" t="s">
        <v>12</v>
      </c>
      <c r="C18" s="74" t="s">
        <v>1093</v>
      </c>
      <c r="D18" s="75" t="s">
        <v>13</v>
      </c>
      <c r="E18" s="75" t="s">
        <v>77</v>
      </c>
      <c r="F18" s="76" t="s">
        <v>67</v>
      </c>
      <c r="G18" s="76"/>
      <c r="H18" s="76" t="s">
        <v>68</v>
      </c>
      <c r="I18" s="76" t="s">
        <v>68</v>
      </c>
      <c r="J18" s="75" t="s">
        <v>78</v>
      </c>
      <c r="K18" s="75" t="s">
        <v>69</v>
      </c>
      <c r="L18" s="74" t="s">
        <v>1089</v>
      </c>
      <c r="M18" s="75" t="s">
        <v>72</v>
      </c>
      <c r="N18" s="75" t="s">
        <v>70</v>
      </c>
      <c r="O18" s="76" t="str">
        <f>IFERROR(INDEX([5]DEPENDENCIAS!$A$2:$A$189,MATCH($AE18,[5]DEPENDENCIAS!$B$2:$B$189,0),1)," ")</f>
        <v xml:space="preserve"> </v>
      </c>
      <c r="P18" s="75" t="s">
        <v>70</v>
      </c>
      <c r="Q18" s="76" t="s">
        <v>68</v>
      </c>
      <c r="R18" s="76"/>
      <c r="S18" s="75" t="s">
        <v>73</v>
      </c>
      <c r="T18" s="75" t="s">
        <v>73</v>
      </c>
      <c r="U18" s="75" t="s">
        <v>73</v>
      </c>
      <c r="V18" s="75" t="s">
        <v>36</v>
      </c>
      <c r="W18" s="77">
        <v>44523</v>
      </c>
      <c r="X18" s="115" t="s">
        <v>42</v>
      </c>
    </row>
    <row r="19" spans="2:24" ht="60" x14ac:dyDescent="0.25">
      <c r="B19" s="83" t="s">
        <v>12</v>
      </c>
      <c r="C19" s="84" t="s">
        <v>1094</v>
      </c>
      <c r="D19" s="85" t="s">
        <v>15</v>
      </c>
      <c r="E19" s="85" t="s">
        <v>80</v>
      </c>
      <c r="F19" s="86" t="s">
        <v>67</v>
      </c>
      <c r="G19" s="86"/>
      <c r="H19" s="86" t="s">
        <v>68</v>
      </c>
      <c r="I19" s="86" t="s">
        <v>68</v>
      </c>
      <c r="J19" s="85" t="s">
        <v>78</v>
      </c>
      <c r="K19" s="85" t="s">
        <v>69</v>
      </c>
      <c r="L19" s="84" t="s">
        <v>1090</v>
      </c>
      <c r="M19" s="85" t="s">
        <v>72</v>
      </c>
      <c r="N19" s="85" t="s">
        <v>70</v>
      </c>
      <c r="O19" s="86" t="str">
        <f>IFERROR(INDEX([5]DEPENDENCIAS!$A$2:$A$189,MATCH($AE19,[5]DEPENDENCIAS!$B$2:$B$189,0),1)," ")</f>
        <v xml:space="preserve"> </v>
      </c>
      <c r="P19" s="85" t="s">
        <v>70</v>
      </c>
      <c r="Q19" s="86" t="s">
        <v>68</v>
      </c>
      <c r="R19" s="86"/>
      <c r="S19" s="85" t="s">
        <v>73</v>
      </c>
      <c r="T19" s="85" t="s">
        <v>73</v>
      </c>
      <c r="U19" s="85" t="s">
        <v>73</v>
      </c>
      <c r="V19" s="85" t="s">
        <v>36</v>
      </c>
      <c r="W19" s="87">
        <v>44523</v>
      </c>
      <c r="X19" s="114" t="s">
        <v>42</v>
      </c>
    </row>
    <row r="20" spans="2:24" ht="97.5" customHeight="1" x14ac:dyDescent="0.25">
      <c r="B20" s="73" t="s">
        <v>1343</v>
      </c>
      <c r="C20" s="74" t="s">
        <v>1344</v>
      </c>
      <c r="D20" s="75" t="s">
        <v>1345</v>
      </c>
      <c r="E20" s="75" t="s">
        <v>1346</v>
      </c>
      <c r="F20" s="76" t="s">
        <v>67</v>
      </c>
      <c r="G20" s="76"/>
      <c r="H20" s="76"/>
      <c r="I20" s="76" t="s">
        <v>68</v>
      </c>
      <c r="J20" s="75" t="s">
        <v>1347</v>
      </c>
      <c r="K20" s="75" t="s">
        <v>1348</v>
      </c>
      <c r="L20" s="74" t="s">
        <v>1091</v>
      </c>
      <c r="M20" s="75" t="s">
        <v>72</v>
      </c>
      <c r="N20" s="75" t="s">
        <v>70</v>
      </c>
      <c r="O20" s="76">
        <v>300</v>
      </c>
      <c r="P20" s="75" t="s">
        <v>70</v>
      </c>
      <c r="Q20" s="76" t="s">
        <v>68</v>
      </c>
      <c r="R20" s="76"/>
      <c r="S20" s="75" t="s">
        <v>1288</v>
      </c>
      <c r="T20" s="75" t="s">
        <v>1291</v>
      </c>
      <c r="U20" s="75" t="s">
        <v>1289</v>
      </c>
      <c r="V20" s="75" t="s">
        <v>36</v>
      </c>
      <c r="W20" s="77">
        <v>44523</v>
      </c>
      <c r="X20" s="115" t="s">
        <v>42</v>
      </c>
    </row>
    <row r="21" spans="2:24" ht="159" customHeight="1" x14ac:dyDescent="0.25">
      <c r="B21" s="83" t="s">
        <v>12</v>
      </c>
      <c r="C21" s="84" t="s">
        <v>1095</v>
      </c>
      <c r="D21" s="85" t="s">
        <v>16</v>
      </c>
      <c r="E21" s="85" t="s">
        <v>82</v>
      </c>
      <c r="F21" s="86" t="s">
        <v>67</v>
      </c>
      <c r="G21" s="86"/>
      <c r="H21" s="86"/>
      <c r="I21" s="86" t="s">
        <v>68</v>
      </c>
      <c r="J21" s="85" t="s">
        <v>75</v>
      </c>
      <c r="K21" s="85" t="s">
        <v>69</v>
      </c>
      <c r="L21" s="84" t="s">
        <v>1091</v>
      </c>
      <c r="M21" s="85" t="s">
        <v>72</v>
      </c>
      <c r="N21" s="85" t="s">
        <v>70</v>
      </c>
      <c r="O21" s="86" t="str">
        <f>IFERROR(INDEX([5]DEPENDENCIAS!$A$2:$A$189,MATCH($AE21,[5]DEPENDENCIAS!$B$2:$B$189,0),1)," ")</f>
        <v xml:space="preserve"> </v>
      </c>
      <c r="P21" s="85" t="s">
        <v>70</v>
      </c>
      <c r="Q21" s="86" t="s">
        <v>68</v>
      </c>
      <c r="R21" s="86"/>
      <c r="S21" s="85" t="s">
        <v>73</v>
      </c>
      <c r="T21" s="85" t="s">
        <v>73</v>
      </c>
      <c r="U21" s="85" t="s">
        <v>73</v>
      </c>
      <c r="V21" s="85" t="s">
        <v>36</v>
      </c>
      <c r="W21" s="87">
        <v>44523</v>
      </c>
      <c r="X21" s="114" t="s">
        <v>42</v>
      </c>
    </row>
    <row r="22" spans="2:24" ht="180" customHeight="1" x14ac:dyDescent="0.25">
      <c r="B22" s="73" t="s">
        <v>17</v>
      </c>
      <c r="C22" s="74" t="s">
        <v>1349</v>
      </c>
      <c r="D22" s="75" t="s">
        <v>1350</v>
      </c>
      <c r="E22" s="75" t="s">
        <v>1351</v>
      </c>
      <c r="F22" s="76" t="s">
        <v>67</v>
      </c>
      <c r="G22" s="76" t="s">
        <v>68</v>
      </c>
      <c r="H22" s="76"/>
      <c r="I22" s="76"/>
      <c r="J22" s="75" t="s">
        <v>1352</v>
      </c>
      <c r="K22" s="75" t="s">
        <v>69</v>
      </c>
      <c r="L22" s="74" t="s">
        <v>1353</v>
      </c>
      <c r="M22" s="75" t="s">
        <v>72</v>
      </c>
      <c r="N22" s="75" t="s">
        <v>70</v>
      </c>
      <c r="O22" s="76">
        <v>300</v>
      </c>
      <c r="P22" s="75" t="s">
        <v>70</v>
      </c>
      <c r="Q22" s="76" t="s">
        <v>68</v>
      </c>
      <c r="R22" s="76"/>
      <c r="S22" s="75" t="s">
        <v>1288</v>
      </c>
      <c r="T22" s="75" t="s">
        <v>1291</v>
      </c>
      <c r="U22" s="75" t="s">
        <v>1289</v>
      </c>
      <c r="V22" s="75" t="s">
        <v>36</v>
      </c>
      <c r="W22" s="77">
        <v>44523</v>
      </c>
      <c r="X22" s="115" t="s">
        <v>42</v>
      </c>
    </row>
    <row r="23" spans="2:24" ht="300" x14ac:dyDescent="0.25">
      <c r="B23" s="83" t="s">
        <v>968</v>
      </c>
      <c r="C23" s="84" t="s">
        <v>1354</v>
      </c>
      <c r="D23" s="85" t="s">
        <v>1621</v>
      </c>
      <c r="E23" s="85" t="s">
        <v>1622</v>
      </c>
      <c r="F23" s="86" t="s">
        <v>67</v>
      </c>
      <c r="G23" s="86" t="s">
        <v>68</v>
      </c>
      <c r="H23" s="86"/>
      <c r="I23" s="86"/>
      <c r="J23" s="86" t="s">
        <v>1623</v>
      </c>
      <c r="K23" s="85" t="s">
        <v>1624</v>
      </c>
      <c r="L23" s="84" t="s">
        <v>1358</v>
      </c>
      <c r="M23" s="87">
        <v>42371</v>
      </c>
      <c r="N23" s="85" t="s">
        <v>568</v>
      </c>
      <c r="O23" s="86">
        <v>320</v>
      </c>
      <c r="P23" s="85" t="s">
        <v>568</v>
      </c>
      <c r="Q23" s="86" t="s">
        <v>68</v>
      </c>
      <c r="R23" s="86"/>
      <c r="S23" s="85" t="s">
        <v>1694</v>
      </c>
      <c r="T23" s="85" t="s">
        <v>1695</v>
      </c>
      <c r="U23" s="85" t="s">
        <v>1693</v>
      </c>
      <c r="V23" s="85" t="s">
        <v>1598</v>
      </c>
      <c r="W23" s="87">
        <v>45190</v>
      </c>
      <c r="X23" s="114" t="s">
        <v>1590</v>
      </c>
    </row>
    <row r="24" spans="2:24" ht="150" x14ac:dyDescent="0.25">
      <c r="B24" s="73" t="s">
        <v>14</v>
      </c>
      <c r="C24" s="74" t="s">
        <v>1625</v>
      </c>
      <c r="D24" s="75" t="s">
        <v>1355</v>
      </c>
      <c r="E24" s="75" t="s">
        <v>1356</v>
      </c>
      <c r="F24" s="76" t="s">
        <v>67</v>
      </c>
      <c r="G24" s="76"/>
      <c r="H24" s="76"/>
      <c r="I24" s="76" t="s">
        <v>68</v>
      </c>
      <c r="J24" s="75" t="s">
        <v>1357</v>
      </c>
      <c r="K24" s="75" t="s">
        <v>69</v>
      </c>
      <c r="L24" s="74" t="s">
        <v>1358</v>
      </c>
      <c r="M24" s="77">
        <v>44012</v>
      </c>
      <c r="N24" s="75" t="s">
        <v>568</v>
      </c>
      <c r="O24" s="76">
        <v>320</v>
      </c>
      <c r="P24" s="75" t="s">
        <v>568</v>
      </c>
      <c r="Q24" s="76" t="s">
        <v>68</v>
      </c>
      <c r="R24" s="76" t="s">
        <v>68</v>
      </c>
      <c r="S24" s="75" t="s">
        <v>1588</v>
      </c>
      <c r="T24" s="75" t="s">
        <v>1589</v>
      </c>
      <c r="U24" s="75" t="s">
        <v>1588</v>
      </c>
      <c r="V24" s="75" t="s">
        <v>37</v>
      </c>
      <c r="W24" s="77">
        <v>44517</v>
      </c>
      <c r="X24" s="115" t="s">
        <v>1590</v>
      </c>
    </row>
    <row r="25" spans="2:24" ht="120" x14ac:dyDescent="0.25">
      <c r="B25" s="83" t="s">
        <v>962</v>
      </c>
      <c r="C25" s="84" t="s">
        <v>1359</v>
      </c>
      <c r="D25" s="85" t="s">
        <v>963</v>
      </c>
      <c r="E25" s="85" t="s">
        <v>1360</v>
      </c>
      <c r="F25" s="86" t="s">
        <v>67</v>
      </c>
      <c r="G25" s="86" t="s">
        <v>68</v>
      </c>
      <c r="H25" s="86"/>
      <c r="I25" s="86"/>
      <c r="J25" s="85" t="s">
        <v>1361</v>
      </c>
      <c r="K25" s="85" t="s">
        <v>962</v>
      </c>
      <c r="L25" s="84" t="s">
        <v>1106</v>
      </c>
      <c r="M25" s="87">
        <v>43987</v>
      </c>
      <c r="N25" s="85" t="s">
        <v>568</v>
      </c>
      <c r="O25" s="86">
        <v>320</v>
      </c>
      <c r="P25" s="85" t="s">
        <v>568</v>
      </c>
      <c r="Q25" s="86" t="s">
        <v>68</v>
      </c>
      <c r="R25" s="86"/>
      <c r="S25" s="85" t="s">
        <v>964</v>
      </c>
      <c r="T25" s="85" t="s">
        <v>965</v>
      </c>
      <c r="U25" s="85" t="s">
        <v>965</v>
      </c>
      <c r="V25" s="85" t="s">
        <v>36</v>
      </c>
      <c r="W25" s="87">
        <v>44517</v>
      </c>
      <c r="X25" s="114" t="s">
        <v>42</v>
      </c>
    </row>
    <row r="26" spans="2:24" ht="105" x14ac:dyDescent="0.25">
      <c r="B26" s="73" t="s">
        <v>10</v>
      </c>
      <c r="C26" s="74" t="s">
        <v>1362</v>
      </c>
      <c r="D26" s="75" t="s">
        <v>1363</v>
      </c>
      <c r="E26" s="75" t="s">
        <v>1364</v>
      </c>
      <c r="F26" s="76" t="s">
        <v>67</v>
      </c>
      <c r="G26" s="76"/>
      <c r="H26" s="76"/>
      <c r="I26" s="76" t="s">
        <v>68</v>
      </c>
      <c r="J26" s="75" t="s">
        <v>1365</v>
      </c>
      <c r="K26" s="75" t="s">
        <v>69</v>
      </c>
      <c r="L26" s="74" t="s">
        <v>1366</v>
      </c>
      <c r="M26" s="77">
        <v>44378</v>
      </c>
      <c r="N26" s="75" t="s">
        <v>568</v>
      </c>
      <c r="O26" s="76">
        <v>320</v>
      </c>
      <c r="P26" s="75" t="s">
        <v>568</v>
      </c>
      <c r="Q26" s="76" t="s">
        <v>68</v>
      </c>
      <c r="R26" s="76"/>
      <c r="S26" s="75" t="s">
        <v>1591</v>
      </c>
      <c r="T26" s="75" t="s">
        <v>1592</v>
      </c>
      <c r="U26" s="75" t="s">
        <v>1593</v>
      </c>
      <c r="V26" s="75" t="s">
        <v>1594</v>
      </c>
      <c r="W26" s="77">
        <v>44517</v>
      </c>
      <c r="X26" s="115" t="s">
        <v>793</v>
      </c>
    </row>
    <row r="27" spans="2:24" ht="162" customHeight="1" x14ac:dyDescent="0.25">
      <c r="B27" s="83" t="s">
        <v>10</v>
      </c>
      <c r="C27" s="84" t="s">
        <v>1367</v>
      </c>
      <c r="D27" s="85" t="s">
        <v>1368</v>
      </c>
      <c r="E27" s="85" t="s">
        <v>1369</v>
      </c>
      <c r="F27" s="86" t="s">
        <v>67</v>
      </c>
      <c r="G27" s="86"/>
      <c r="H27" s="86"/>
      <c r="I27" s="86" t="s">
        <v>68</v>
      </c>
      <c r="J27" s="85" t="s">
        <v>1370</v>
      </c>
      <c r="K27" s="85" t="s">
        <v>1371</v>
      </c>
      <c r="L27" s="84" t="s">
        <v>1372</v>
      </c>
      <c r="M27" s="87">
        <v>44341</v>
      </c>
      <c r="N27" s="85" t="s">
        <v>568</v>
      </c>
      <c r="O27" s="86">
        <v>320</v>
      </c>
      <c r="P27" s="85" t="s">
        <v>568</v>
      </c>
      <c r="Q27" s="86" t="s">
        <v>68</v>
      </c>
      <c r="R27" s="86"/>
      <c r="S27" s="85" t="s">
        <v>1595</v>
      </c>
      <c r="T27" s="85" t="s">
        <v>1596</v>
      </c>
      <c r="U27" s="85" t="s">
        <v>1597</v>
      </c>
      <c r="V27" s="85" t="s">
        <v>36</v>
      </c>
      <c r="W27" s="87">
        <v>44517</v>
      </c>
      <c r="X27" s="114" t="s">
        <v>793</v>
      </c>
    </row>
    <row r="28" spans="2:24" ht="390" x14ac:dyDescent="0.25">
      <c r="B28" s="73" t="s">
        <v>10</v>
      </c>
      <c r="C28" s="74" t="s">
        <v>1626</v>
      </c>
      <c r="D28" s="108" t="s">
        <v>1627</v>
      </c>
      <c r="E28" s="109" t="s">
        <v>1628</v>
      </c>
      <c r="F28" s="76" t="s">
        <v>67</v>
      </c>
      <c r="G28" s="76"/>
      <c r="H28" s="76"/>
      <c r="I28" s="76" t="s">
        <v>68</v>
      </c>
      <c r="J28" s="110" t="s">
        <v>1629</v>
      </c>
      <c r="K28" s="75" t="s">
        <v>1624</v>
      </c>
      <c r="L28" s="74" t="s">
        <v>1630</v>
      </c>
      <c r="M28" s="77">
        <v>42371</v>
      </c>
      <c r="N28" s="75" t="s">
        <v>568</v>
      </c>
      <c r="O28" s="76">
        <v>320</v>
      </c>
      <c r="P28" s="75" t="s">
        <v>568</v>
      </c>
      <c r="Q28" s="76" t="s">
        <v>68</v>
      </c>
      <c r="R28" s="76"/>
      <c r="S28" s="75" t="s">
        <v>1694</v>
      </c>
      <c r="T28" s="75" t="s">
        <v>1695</v>
      </c>
      <c r="U28" s="75" t="s">
        <v>1693</v>
      </c>
      <c r="V28" s="75" t="s">
        <v>1598</v>
      </c>
      <c r="W28" s="111">
        <v>45190</v>
      </c>
      <c r="X28" s="115" t="s">
        <v>1590</v>
      </c>
    </row>
    <row r="29" spans="2:24" ht="300" x14ac:dyDescent="0.25">
      <c r="B29" s="83" t="s">
        <v>962</v>
      </c>
      <c r="C29" s="84" t="s">
        <v>1631</v>
      </c>
      <c r="D29" s="88" t="s">
        <v>1632</v>
      </c>
      <c r="E29" s="85" t="s">
        <v>1633</v>
      </c>
      <c r="F29" s="86" t="s">
        <v>67</v>
      </c>
      <c r="G29" s="86"/>
      <c r="H29" s="86"/>
      <c r="I29" s="86" t="s">
        <v>68</v>
      </c>
      <c r="J29" s="85" t="s">
        <v>1634</v>
      </c>
      <c r="K29" s="85" t="s">
        <v>69</v>
      </c>
      <c r="L29" s="84" t="s">
        <v>1635</v>
      </c>
      <c r="M29" s="87">
        <v>42371</v>
      </c>
      <c r="N29" s="85" t="s">
        <v>568</v>
      </c>
      <c r="O29" s="86">
        <v>320</v>
      </c>
      <c r="P29" s="85" t="s">
        <v>568</v>
      </c>
      <c r="Q29" s="86" t="s">
        <v>68</v>
      </c>
      <c r="R29" s="86"/>
      <c r="S29" s="85" t="s">
        <v>1591</v>
      </c>
      <c r="T29" s="85" t="s">
        <v>1696</v>
      </c>
      <c r="U29" s="85" t="s">
        <v>1697</v>
      </c>
      <c r="V29" s="85" t="s">
        <v>1594</v>
      </c>
      <c r="W29" s="87">
        <v>45190</v>
      </c>
      <c r="X29" s="117" t="s">
        <v>39</v>
      </c>
    </row>
    <row r="30" spans="2:24" ht="135" x14ac:dyDescent="0.25">
      <c r="B30" s="73" t="s">
        <v>14</v>
      </c>
      <c r="C30" s="74" t="s">
        <v>1097</v>
      </c>
      <c r="D30" s="75" t="s">
        <v>1636</v>
      </c>
      <c r="E30" s="75" t="s">
        <v>1373</v>
      </c>
      <c r="F30" s="76" t="s">
        <v>67</v>
      </c>
      <c r="G30" s="76"/>
      <c r="H30" s="76"/>
      <c r="I30" s="76" t="s">
        <v>68</v>
      </c>
      <c r="J30" s="75" t="s">
        <v>1374</v>
      </c>
      <c r="K30" s="75" t="s">
        <v>932</v>
      </c>
      <c r="L30" s="74" t="s">
        <v>1375</v>
      </c>
      <c r="M30" s="77">
        <v>41194</v>
      </c>
      <c r="N30" s="75" t="s">
        <v>566</v>
      </c>
      <c r="O30" s="76">
        <v>310</v>
      </c>
      <c r="P30" s="75" t="s">
        <v>566</v>
      </c>
      <c r="Q30" s="76" t="s">
        <v>68</v>
      </c>
      <c r="R30" s="76"/>
      <c r="S30" s="75" t="s">
        <v>937</v>
      </c>
      <c r="T30" s="75" t="s">
        <v>933</v>
      </c>
      <c r="U30" s="75" t="s">
        <v>1599</v>
      </c>
      <c r="V30" s="75" t="s">
        <v>36</v>
      </c>
      <c r="W30" s="77">
        <v>44512</v>
      </c>
      <c r="X30" s="115" t="s">
        <v>39</v>
      </c>
    </row>
    <row r="31" spans="2:24" ht="135" x14ac:dyDescent="0.25">
      <c r="B31" s="83" t="s">
        <v>934</v>
      </c>
      <c r="C31" s="84" t="s">
        <v>1098</v>
      </c>
      <c r="D31" s="85" t="s">
        <v>935</v>
      </c>
      <c r="E31" s="85" t="s">
        <v>1376</v>
      </c>
      <c r="F31" s="86" t="s">
        <v>67</v>
      </c>
      <c r="G31" s="86"/>
      <c r="H31" s="86"/>
      <c r="I31" s="86" t="s">
        <v>68</v>
      </c>
      <c r="J31" s="85" t="s">
        <v>1377</v>
      </c>
      <c r="K31" s="85" t="s">
        <v>936</v>
      </c>
      <c r="L31" s="84" t="s">
        <v>1375</v>
      </c>
      <c r="M31" s="87">
        <v>41183</v>
      </c>
      <c r="N31" s="85" t="s">
        <v>566</v>
      </c>
      <c r="O31" s="86">
        <v>310</v>
      </c>
      <c r="P31" s="85" t="s">
        <v>566</v>
      </c>
      <c r="Q31" s="86" t="s">
        <v>68</v>
      </c>
      <c r="R31" s="86"/>
      <c r="S31" s="85" t="s">
        <v>937</v>
      </c>
      <c r="T31" s="89" t="s">
        <v>938</v>
      </c>
      <c r="U31" s="85" t="s">
        <v>1270</v>
      </c>
      <c r="V31" s="85" t="s">
        <v>36</v>
      </c>
      <c r="W31" s="87">
        <v>44512</v>
      </c>
      <c r="X31" s="114" t="s">
        <v>39</v>
      </c>
    </row>
    <row r="32" spans="2:24" ht="109.5" customHeight="1" x14ac:dyDescent="0.25">
      <c r="B32" s="78" t="s">
        <v>934</v>
      </c>
      <c r="C32" s="79" t="s">
        <v>1099</v>
      </c>
      <c r="D32" s="80" t="s">
        <v>1637</v>
      </c>
      <c r="E32" s="80" t="s">
        <v>940</v>
      </c>
      <c r="F32" s="81" t="s">
        <v>939</v>
      </c>
      <c r="G32" s="81"/>
      <c r="H32" s="81" t="s">
        <v>68</v>
      </c>
      <c r="I32" s="81" t="s">
        <v>68</v>
      </c>
      <c r="J32" s="80" t="s">
        <v>1638</v>
      </c>
      <c r="K32" s="80" t="s">
        <v>1639</v>
      </c>
      <c r="L32" s="79" t="s">
        <v>1096</v>
      </c>
      <c r="M32" s="82">
        <v>43862</v>
      </c>
      <c r="N32" s="80" t="s">
        <v>566</v>
      </c>
      <c r="O32" s="81">
        <v>310</v>
      </c>
      <c r="P32" s="80" t="s">
        <v>566</v>
      </c>
      <c r="Q32" s="81" t="s">
        <v>68</v>
      </c>
      <c r="R32" s="81"/>
      <c r="S32" s="80" t="s">
        <v>937</v>
      </c>
      <c r="T32" s="80" t="s">
        <v>938</v>
      </c>
      <c r="U32" s="80" t="s">
        <v>1698</v>
      </c>
      <c r="V32" s="80" t="s">
        <v>36</v>
      </c>
      <c r="W32" s="82">
        <v>44512</v>
      </c>
      <c r="X32" s="118" t="s">
        <v>39</v>
      </c>
    </row>
    <row r="33" spans="2:24" ht="75" x14ac:dyDescent="0.25">
      <c r="B33" s="83" t="s">
        <v>1378</v>
      </c>
      <c r="C33" s="84" t="s">
        <v>1379</v>
      </c>
      <c r="D33" s="85" t="s">
        <v>1380</v>
      </c>
      <c r="E33" s="85" t="s">
        <v>1381</v>
      </c>
      <c r="F33" s="86" t="s">
        <v>939</v>
      </c>
      <c r="G33" s="86"/>
      <c r="H33" s="86"/>
      <c r="I33" s="86" t="s">
        <v>68</v>
      </c>
      <c r="J33" s="85" t="s">
        <v>1382</v>
      </c>
      <c r="K33" s="85" t="s">
        <v>1383</v>
      </c>
      <c r="L33" s="84" t="s">
        <v>1384</v>
      </c>
      <c r="M33" s="87">
        <v>43774</v>
      </c>
      <c r="N33" s="85" t="s">
        <v>566</v>
      </c>
      <c r="O33" s="86">
        <v>310</v>
      </c>
      <c r="P33" s="85" t="s">
        <v>566</v>
      </c>
      <c r="Q33" s="86" t="s">
        <v>68</v>
      </c>
      <c r="R33" s="86"/>
      <c r="S33" s="85" t="s">
        <v>937</v>
      </c>
      <c r="T33" s="85" t="s">
        <v>1600</v>
      </c>
      <c r="U33" s="85" t="s">
        <v>1270</v>
      </c>
      <c r="V33" s="85" t="s">
        <v>36</v>
      </c>
      <c r="W33" s="87">
        <v>44512</v>
      </c>
      <c r="X33" s="114" t="s">
        <v>39</v>
      </c>
    </row>
    <row r="34" spans="2:24" ht="96.75" customHeight="1" x14ac:dyDescent="0.25">
      <c r="B34" s="73" t="s">
        <v>1385</v>
      </c>
      <c r="C34" s="74" t="s">
        <v>1386</v>
      </c>
      <c r="D34" s="75" t="s">
        <v>1640</v>
      </c>
      <c r="E34" s="75" t="s">
        <v>1641</v>
      </c>
      <c r="F34" s="76" t="s">
        <v>939</v>
      </c>
      <c r="G34" s="76"/>
      <c r="H34" s="76"/>
      <c r="I34" s="76" t="s">
        <v>68</v>
      </c>
      <c r="J34" s="75" t="s">
        <v>1642</v>
      </c>
      <c r="K34" s="75" t="s">
        <v>1387</v>
      </c>
      <c r="L34" s="74" t="s">
        <v>1384</v>
      </c>
      <c r="M34" s="77">
        <v>43774</v>
      </c>
      <c r="N34" s="75" t="s">
        <v>566</v>
      </c>
      <c r="O34" s="76">
        <v>310</v>
      </c>
      <c r="P34" s="75" t="s">
        <v>566</v>
      </c>
      <c r="Q34" s="76" t="s">
        <v>68</v>
      </c>
      <c r="R34" s="76"/>
      <c r="S34" s="75" t="s">
        <v>937</v>
      </c>
      <c r="T34" s="75" t="s">
        <v>1600</v>
      </c>
      <c r="U34" s="75" t="s">
        <v>1270</v>
      </c>
      <c r="V34" s="75" t="s">
        <v>36</v>
      </c>
      <c r="W34" s="77">
        <v>44512</v>
      </c>
      <c r="X34" s="115" t="s">
        <v>39</v>
      </c>
    </row>
    <row r="35" spans="2:24" ht="120" x14ac:dyDescent="0.25">
      <c r="B35" s="83" t="s">
        <v>14</v>
      </c>
      <c r="C35" s="84" t="s">
        <v>1643</v>
      </c>
      <c r="D35" s="85" t="s">
        <v>1644</v>
      </c>
      <c r="E35" s="85" t="s">
        <v>1645</v>
      </c>
      <c r="F35" s="86" t="s">
        <v>67</v>
      </c>
      <c r="G35" s="86" t="s">
        <v>68</v>
      </c>
      <c r="H35" s="86"/>
      <c r="I35" s="86" t="s">
        <v>68</v>
      </c>
      <c r="J35" s="85" t="s">
        <v>1646</v>
      </c>
      <c r="K35" s="85" t="s">
        <v>1647</v>
      </c>
      <c r="L35" s="84" t="s">
        <v>1648</v>
      </c>
      <c r="M35" s="87">
        <v>44237</v>
      </c>
      <c r="N35" s="85" t="s">
        <v>566</v>
      </c>
      <c r="O35" s="86">
        <v>310</v>
      </c>
      <c r="P35" s="85" t="s">
        <v>566</v>
      </c>
      <c r="Q35" s="86" t="s">
        <v>68</v>
      </c>
      <c r="R35" s="86"/>
      <c r="S35" s="85" t="s">
        <v>1601</v>
      </c>
      <c r="T35" s="85" t="s">
        <v>1602</v>
      </c>
      <c r="U35" s="85" t="s">
        <v>1603</v>
      </c>
      <c r="V35" s="85" t="s">
        <v>1598</v>
      </c>
      <c r="W35" s="87">
        <v>44512</v>
      </c>
      <c r="X35" s="114" t="s">
        <v>39</v>
      </c>
    </row>
    <row r="36" spans="2:24" ht="60" customHeight="1" x14ac:dyDescent="0.25">
      <c r="B36" s="63" t="s">
        <v>10</v>
      </c>
      <c r="C36" s="64" t="s">
        <v>1649</v>
      </c>
      <c r="D36" s="65" t="s">
        <v>1650</v>
      </c>
      <c r="E36" s="65" t="s">
        <v>1651</v>
      </c>
      <c r="F36" s="66" t="s">
        <v>67</v>
      </c>
      <c r="G36" s="66" t="s">
        <v>68</v>
      </c>
      <c r="H36" s="66"/>
      <c r="I36" s="66" t="s">
        <v>68</v>
      </c>
      <c r="J36" s="65" t="s">
        <v>1652</v>
      </c>
      <c r="K36" s="65" t="s">
        <v>1653</v>
      </c>
      <c r="L36" s="64" t="s">
        <v>1648</v>
      </c>
      <c r="M36" s="67">
        <v>44602</v>
      </c>
      <c r="N36" s="65" t="s">
        <v>566</v>
      </c>
      <c r="O36" s="66">
        <v>310</v>
      </c>
      <c r="P36" s="65" t="s">
        <v>566</v>
      </c>
      <c r="Q36" s="66" t="s">
        <v>68</v>
      </c>
      <c r="R36" s="66"/>
      <c r="S36" s="65" t="s">
        <v>1601</v>
      </c>
      <c r="T36" s="65" t="s">
        <v>1602</v>
      </c>
      <c r="U36" s="65" t="s">
        <v>1603</v>
      </c>
      <c r="V36" s="65" t="s">
        <v>1598</v>
      </c>
      <c r="W36" s="67">
        <v>44512</v>
      </c>
      <c r="X36" s="119" t="s">
        <v>39</v>
      </c>
    </row>
    <row r="37" spans="2:24" ht="228" customHeight="1" x14ac:dyDescent="0.25">
      <c r="B37" s="83" t="s">
        <v>17</v>
      </c>
      <c r="C37" s="84" t="s">
        <v>1654</v>
      </c>
      <c r="D37" s="85" t="s">
        <v>1655</v>
      </c>
      <c r="E37" s="85" t="s">
        <v>1656</v>
      </c>
      <c r="F37" s="86" t="s">
        <v>67</v>
      </c>
      <c r="G37" s="86" t="s">
        <v>68</v>
      </c>
      <c r="H37" s="86"/>
      <c r="I37" s="86" t="s">
        <v>68</v>
      </c>
      <c r="J37" s="85" t="s">
        <v>1657</v>
      </c>
      <c r="K37" s="85" t="s">
        <v>1647</v>
      </c>
      <c r="L37" s="84" t="s">
        <v>1648</v>
      </c>
      <c r="M37" s="87">
        <v>43172</v>
      </c>
      <c r="N37" s="85" t="s">
        <v>566</v>
      </c>
      <c r="O37" s="86">
        <v>310</v>
      </c>
      <c r="P37" s="85" t="s">
        <v>566</v>
      </c>
      <c r="Q37" s="86" t="s">
        <v>68</v>
      </c>
      <c r="R37" s="86"/>
      <c r="S37" s="85" t="s">
        <v>1601</v>
      </c>
      <c r="T37" s="85" t="s">
        <v>1602</v>
      </c>
      <c r="U37" s="85" t="s">
        <v>1603</v>
      </c>
      <c r="V37" s="85" t="s">
        <v>1598</v>
      </c>
      <c r="W37" s="87">
        <v>44512</v>
      </c>
      <c r="X37" s="114" t="s">
        <v>39</v>
      </c>
    </row>
    <row r="38" spans="2:24" ht="195" x14ac:dyDescent="0.25">
      <c r="B38" s="73" t="s">
        <v>1388</v>
      </c>
      <c r="C38" s="74" t="s">
        <v>1389</v>
      </c>
      <c r="D38" s="75" t="s">
        <v>1390</v>
      </c>
      <c r="E38" s="75" t="s">
        <v>1391</v>
      </c>
      <c r="F38" s="76" t="s">
        <v>67</v>
      </c>
      <c r="G38" s="76"/>
      <c r="H38" s="76" t="s">
        <v>68</v>
      </c>
      <c r="I38" s="76"/>
      <c r="J38" s="75" t="s">
        <v>1392</v>
      </c>
      <c r="K38" s="75" t="s">
        <v>1393</v>
      </c>
      <c r="L38" s="74" t="s">
        <v>1100</v>
      </c>
      <c r="M38" s="77">
        <v>42852</v>
      </c>
      <c r="N38" s="75" t="s">
        <v>572</v>
      </c>
      <c r="O38" s="76">
        <v>340</v>
      </c>
      <c r="P38" s="75" t="s">
        <v>572</v>
      </c>
      <c r="Q38" s="76" t="s">
        <v>68</v>
      </c>
      <c r="R38" s="76"/>
      <c r="S38" s="75" t="s">
        <v>1601</v>
      </c>
      <c r="T38" s="75" t="s">
        <v>1602</v>
      </c>
      <c r="U38" s="75" t="s">
        <v>1603</v>
      </c>
      <c r="V38" s="75" t="s">
        <v>1598</v>
      </c>
      <c r="W38" s="77">
        <v>44440</v>
      </c>
      <c r="X38" s="115" t="s">
        <v>1604</v>
      </c>
    </row>
    <row r="39" spans="2:24" ht="135" x14ac:dyDescent="0.25">
      <c r="B39" s="83" t="s">
        <v>1394</v>
      </c>
      <c r="C39" s="84" t="s">
        <v>1395</v>
      </c>
      <c r="D39" s="85" t="s">
        <v>1396</v>
      </c>
      <c r="E39" s="85" t="s">
        <v>1397</v>
      </c>
      <c r="F39" s="86" t="s">
        <v>67</v>
      </c>
      <c r="G39" s="86"/>
      <c r="H39" s="86" t="s">
        <v>68</v>
      </c>
      <c r="I39" s="86"/>
      <c r="J39" s="85" t="s">
        <v>1398</v>
      </c>
      <c r="K39" s="85" t="s">
        <v>1399</v>
      </c>
      <c r="L39" s="84" t="s">
        <v>1100</v>
      </c>
      <c r="M39" s="87">
        <v>44348</v>
      </c>
      <c r="N39" s="85" t="s">
        <v>572</v>
      </c>
      <c r="O39" s="86">
        <v>340</v>
      </c>
      <c r="P39" s="85" t="s">
        <v>572</v>
      </c>
      <c r="Q39" s="86" t="s">
        <v>68</v>
      </c>
      <c r="R39" s="86"/>
      <c r="S39" s="85" t="s">
        <v>1601</v>
      </c>
      <c r="T39" s="85" t="s">
        <v>1602</v>
      </c>
      <c r="U39" s="85" t="s">
        <v>1603</v>
      </c>
      <c r="V39" s="85" t="s">
        <v>1598</v>
      </c>
      <c r="W39" s="87">
        <v>44520</v>
      </c>
      <c r="X39" s="114" t="s">
        <v>1604</v>
      </c>
    </row>
    <row r="40" spans="2:24" ht="173.25" customHeight="1" x14ac:dyDescent="0.25">
      <c r="B40" s="73" t="s">
        <v>14</v>
      </c>
      <c r="C40" s="74" t="s">
        <v>1400</v>
      </c>
      <c r="D40" s="75" t="s">
        <v>1401</v>
      </c>
      <c r="E40" s="75" t="s">
        <v>1402</v>
      </c>
      <c r="F40" s="76" t="s">
        <v>67</v>
      </c>
      <c r="G40" s="76"/>
      <c r="H40" s="76" t="s">
        <v>68</v>
      </c>
      <c r="I40" s="76"/>
      <c r="J40" s="75" t="s">
        <v>1403</v>
      </c>
      <c r="K40" s="75" t="s">
        <v>942</v>
      </c>
      <c r="L40" s="74" t="s">
        <v>1100</v>
      </c>
      <c r="M40" s="77">
        <v>43830</v>
      </c>
      <c r="N40" s="75" t="s">
        <v>572</v>
      </c>
      <c r="O40" s="76">
        <v>340</v>
      </c>
      <c r="P40" s="75" t="s">
        <v>572</v>
      </c>
      <c r="Q40" s="76" t="s">
        <v>68</v>
      </c>
      <c r="R40" s="76"/>
      <c r="S40" s="75" t="s">
        <v>1601</v>
      </c>
      <c r="T40" s="75" t="s">
        <v>1602</v>
      </c>
      <c r="U40" s="75" t="s">
        <v>1603</v>
      </c>
      <c r="V40" s="75" t="s">
        <v>1598</v>
      </c>
      <c r="W40" s="77">
        <v>44520</v>
      </c>
      <c r="X40" s="115" t="s">
        <v>1604</v>
      </c>
    </row>
    <row r="41" spans="2:24" ht="135" x14ac:dyDescent="0.25">
      <c r="B41" s="83" t="s">
        <v>1404</v>
      </c>
      <c r="C41" s="84" t="s">
        <v>1405</v>
      </c>
      <c r="D41" s="85" t="s">
        <v>1406</v>
      </c>
      <c r="E41" s="85" t="s">
        <v>1407</v>
      </c>
      <c r="F41" s="86" t="s">
        <v>67</v>
      </c>
      <c r="G41" s="86"/>
      <c r="H41" s="86" t="s">
        <v>68</v>
      </c>
      <c r="I41" s="86"/>
      <c r="J41" s="85" t="s">
        <v>1408</v>
      </c>
      <c r="K41" s="85" t="s">
        <v>1409</v>
      </c>
      <c r="L41" s="84" t="s">
        <v>1100</v>
      </c>
      <c r="M41" s="87">
        <v>44348</v>
      </c>
      <c r="N41" s="85" t="s">
        <v>572</v>
      </c>
      <c r="O41" s="86">
        <v>340</v>
      </c>
      <c r="P41" s="85" t="s">
        <v>572</v>
      </c>
      <c r="Q41" s="86" t="s">
        <v>68</v>
      </c>
      <c r="R41" s="86"/>
      <c r="S41" s="85" t="s">
        <v>1601</v>
      </c>
      <c r="T41" s="85" t="s">
        <v>1602</v>
      </c>
      <c r="U41" s="85" t="s">
        <v>1603</v>
      </c>
      <c r="V41" s="85" t="s">
        <v>1598</v>
      </c>
      <c r="W41" s="87">
        <v>44520</v>
      </c>
      <c r="X41" s="114" t="s">
        <v>1604</v>
      </c>
    </row>
    <row r="42" spans="2:24" ht="60" x14ac:dyDescent="0.25">
      <c r="B42" s="73" t="s">
        <v>12</v>
      </c>
      <c r="C42" s="74" t="s">
        <v>1410</v>
      </c>
      <c r="D42" s="75" t="s">
        <v>1411</v>
      </c>
      <c r="E42" s="75" t="s">
        <v>945</v>
      </c>
      <c r="F42" s="76" t="s">
        <v>67</v>
      </c>
      <c r="G42" s="76" t="s">
        <v>68</v>
      </c>
      <c r="H42" s="76" t="s">
        <v>68</v>
      </c>
      <c r="I42" s="76"/>
      <c r="J42" s="75" t="s">
        <v>71</v>
      </c>
      <c r="K42" s="75" t="s">
        <v>942</v>
      </c>
      <c r="L42" s="74" t="s">
        <v>1100</v>
      </c>
      <c r="M42" s="77">
        <v>40695</v>
      </c>
      <c r="N42" s="75" t="s">
        <v>572</v>
      </c>
      <c r="O42" s="76">
        <v>340</v>
      </c>
      <c r="P42" s="75" t="s">
        <v>572</v>
      </c>
      <c r="Q42" s="76" t="s">
        <v>68</v>
      </c>
      <c r="R42" s="76"/>
      <c r="S42" s="75" t="s">
        <v>1601</v>
      </c>
      <c r="T42" s="75" t="s">
        <v>1602</v>
      </c>
      <c r="U42" s="75" t="s">
        <v>1603</v>
      </c>
      <c r="V42" s="75" t="s">
        <v>1598</v>
      </c>
      <c r="W42" s="77">
        <v>44520</v>
      </c>
      <c r="X42" s="115" t="s">
        <v>42</v>
      </c>
    </row>
    <row r="43" spans="2:24" ht="60" x14ac:dyDescent="0.25">
      <c r="B43" s="83" t="s">
        <v>1412</v>
      </c>
      <c r="C43" s="84" t="s">
        <v>1103</v>
      </c>
      <c r="D43" s="85" t="s">
        <v>946</v>
      </c>
      <c r="E43" s="85" t="s">
        <v>947</v>
      </c>
      <c r="F43" s="86" t="s">
        <v>67</v>
      </c>
      <c r="G43" s="86" t="s">
        <v>68</v>
      </c>
      <c r="H43" s="86"/>
      <c r="I43" s="86"/>
      <c r="J43" s="85" t="s">
        <v>948</v>
      </c>
      <c r="K43" s="85" t="s">
        <v>944</v>
      </c>
      <c r="L43" s="84" t="s">
        <v>1101</v>
      </c>
      <c r="M43" s="87">
        <v>42644</v>
      </c>
      <c r="N43" s="85" t="s">
        <v>572</v>
      </c>
      <c r="O43" s="86">
        <v>340</v>
      </c>
      <c r="P43" s="85" t="s">
        <v>572</v>
      </c>
      <c r="Q43" s="86" t="s">
        <v>68</v>
      </c>
      <c r="R43" s="86"/>
      <c r="S43" s="85" t="s">
        <v>1601</v>
      </c>
      <c r="T43" s="85" t="s">
        <v>1602</v>
      </c>
      <c r="U43" s="85" t="s">
        <v>1603</v>
      </c>
      <c r="V43" s="85" t="s">
        <v>1598</v>
      </c>
      <c r="W43" s="87">
        <v>44520</v>
      </c>
      <c r="X43" s="114" t="s">
        <v>42</v>
      </c>
    </row>
    <row r="44" spans="2:24" ht="60" x14ac:dyDescent="0.25">
      <c r="B44" s="73" t="s">
        <v>1413</v>
      </c>
      <c r="C44" s="74" t="s">
        <v>1104</v>
      </c>
      <c r="D44" s="75" t="s">
        <v>1414</v>
      </c>
      <c r="E44" s="75" t="s">
        <v>1415</v>
      </c>
      <c r="F44" s="76" t="s">
        <v>67</v>
      </c>
      <c r="G44" s="76" t="s">
        <v>68</v>
      </c>
      <c r="H44" s="76"/>
      <c r="I44" s="76"/>
      <c r="J44" s="75" t="s">
        <v>1416</v>
      </c>
      <c r="K44" s="75" t="s">
        <v>944</v>
      </c>
      <c r="L44" s="74" t="s">
        <v>1101</v>
      </c>
      <c r="M44" s="77">
        <v>44013</v>
      </c>
      <c r="N44" s="75" t="s">
        <v>572</v>
      </c>
      <c r="O44" s="76">
        <v>340</v>
      </c>
      <c r="P44" s="75" t="s">
        <v>572</v>
      </c>
      <c r="Q44" s="76" t="s">
        <v>68</v>
      </c>
      <c r="R44" s="76"/>
      <c r="S44" s="75" t="s">
        <v>1601</v>
      </c>
      <c r="T44" s="75" t="s">
        <v>1602</v>
      </c>
      <c r="U44" s="75" t="s">
        <v>1603</v>
      </c>
      <c r="V44" s="75" t="s">
        <v>1598</v>
      </c>
      <c r="W44" s="77">
        <v>44520</v>
      </c>
      <c r="X44" s="115" t="s">
        <v>42</v>
      </c>
    </row>
    <row r="45" spans="2:24" ht="90" x14ac:dyDescent="0.25">
      <c r="B45" s="83" t="s">
        <v>14</v>
      </c>
      <c r="C45" s="84" t="s">
        <v>1417</v>
      </c>
      <c r="D45" s="85" t="s">
        <v>1418</v>
      </c>
      <c r="E45" s="85" t="s">
        <v>1419</v>
      </c>
      <c r="F45" s="86" t="s">
        <v>67</v>
      </c>
      <c r="G45" s="86"/>
      <c r="H45" s="86" t="s">
        <v>68</v>
      </c>
      <c r="I45" s="86"/>
      <c r="J45" s="85" t="s">
        <v>1420</v>
      </c>
      <c r="K45" s="85" t="s">
        <v>1421</v>
      </c>
      <c r="L45" s="84" t="s">
        <v>1102</v>
      </c>
      <c r="M45" s="87">
        <v>43951</v>
      </c>
      <c r="N45" s="85" t="s">
        <v>572</v>
      </c>
      <c r="O45" s="86">
        <v>340</v>
      </c>
      <c r="P45" s="85" t="s">
        <v>572</v>
      </c>
      <c r="Q45" s="86" t="s">
        <v>68</v>
      </c>
      <c r="R45" s="86"/>
      <c r="S45" s="85" t="s">
        <v>1601</v>
      </c>
      <c r="T45" s="85" t="s">
        <v>1602</v>
      </c>
      <c r="U45" s="85" t="s">
        <v>1603</v>
      </c>
      <c r="V45" s="85" t="s">
        <v>1598</v>
      </c>
      <c r="W45" s="87">
        <v>44520</v>
      </c>
      <c r="X45" s="114" t="s">
        <v>42</v>
      </c>
    </row>
    <row r="46" spans="2:24" ht="105" x14ac:dyDescent="0.25">
      <c r="B46" s="73" t="s">
        <v>10</v>
      </c>
      <c r="C46" s="74" t="s">
        <v>1422</v>
      </c>
      <c r="D46" s="75" t="s">
        <v>949</v>
      </c>
      <c r="E46" s="75" t="s">
        <v>950</v>
      </c>
      <c r="F46" s="76" t="s">
        <v>67</v>
      </c>
      <c r="G46" s="76"/>
      <c r="H46" s="76" t="s">
        <v>68</v>
      </c>
      <c r="I46" s="76"/>
      <c r="J46" s="75" t="s">
        <v>1423</v>
      </c>
      <c r="K46" s="75" t="s">
        <v>951</v>
      </c>
      <c r="L46" s="74" t="s">
        <v>1102</v>
      </c>
      <c r="M46" s="77">
        <v>43951</v>
      </c>
      <c r="N46" s="75" t="s">
        <v>572</v>
      </c>
      <c r="O46" s="76">
        <v>340</v>
      </c>
      <c r="P46" s="75" t="s">
        <v>572</v>
      </c>
      <c r="Q46" s="76" t="s">
        <v>68</v>
      </c>
      <c r="R46" s="76" t="s">
        <v>68</v>
      </c>
      <c r="S46" s="75" t="s">
        <v>1601</v>
      </c>
      <c r="T46" s="75" t="s">
        <v>1602</v>
      </c>
      <c r="U46" s="75" t="s">
        <v>1603</v>
      </c>
      <c r="V46" s="75" t="s">
        <v>1605</v>
      </c>
      <c r="W46" s="77">
        <v>44197</v>
      </c>
      <c r="X46" s="115" t="s">
        <v>42</v>
      </c>
    </row>
    <row r="47" spans="2:24" ht="154.5" customHeight="1" x14ac:dyDescent="0.25">
      <c r="B47" s="83" t="s">
        <v>952</v>
      </c>
      <c r="C47" s="84" t="s">
        <v>1424</v>
      </c>
      <c r="D47" s="85" t="s">
        <v>953</v>
      </c>
      <c r="E47" s="85" t="s">
        <v>954</v>
      </c>
      <c r="F47" s="86" t="s">
        <v>67</v>
      </c>
      <c r="G47" s="86" t="s">
        <v>68</v>
      </c>
      <c r="H47" s="86"/>
      <c r="I47" s="86"/>
      <c r="J47" s="85" t="s">
        <v>1425</v>
      </c>
      <c r="K47" s="85" t="s">
        <v>943</v>
      </c>
      <c r="L47" s="84" t="s">
        <v>1102</v>
      </c>
      <c r="M47" s="87">
        <v>43565</v>
      </c>
      <c r="N47" s="85" t="s">
        <v>572</v>
      </c>
      <c r="O47" s="86">
        <v>340</v>
      </c>
      <c r="P47" s="85" t="s">
        <v>572</v>
      </c>
      <c r="Q47" s="86" t="s">
        <v>68</v>
      </c>
      <c r="R47" s="86" t="s">
        <v>68</v>
      </c>
      <c r="S47" s="85" t="s">
        <v>1601</v>
      </c>
      <c r="T47" s="85" t="s">
        <v>1602</v>
      </c>
      <c r="U47" s="85" t="s">
        <v>1603</v>
      </c>
      <c r="V47" s="85" t="s">
        <v>1605</v>
      </c>
      <c r="W47" s="87">
        <v>44520</v>
      </c>
      <c r="X47" s="114" t="s">
        <v>42</v>
      </c>
    </row>
    <row r="48" spans="2:24" ht="150" x14ac:dyDescent="0.25">
      <c r="B48" s="73" t="s">
        <v>1426</v>
      </c>
      <c r="C48" s="74" t="s">
        <v>1427</v>
      </c>
      <c r="D48" s="75" t="s">
        <v>1428</v>
      </c>
      <c r="E48" s="75" t="s">
        <v>1429</v>
      </c>
      <c r="F48" s="76" t="s">
        <v>67</v>
      </c>
      <c r="G48" s="76" t="s">
        <v>68</v>
      </c>
      <c r="H48" s="76"/>
      <c r="I48" s="76"/>
      <c r="J48" s="75" t="s">
        <v>1430</v>
      </c>
      <c r="K48" s="75" t="s">
        <v>1431</v>
      </c>
      <c r="L48" s="74" t="s">
        <v>1432</v>
      </c>
      <c r="M48" s="77">
        <v>44440</v>
      </c>
      <c r="N48" s="75" t="s">
        <v>572</v>
      </c>
      <c r="O48" s="76">
        <v>340</v>
      </c>
      <c r="P48" s="75" t="s">
        <v>572</v>
      </c>
      <c r="Q48" s="76" t="s">
        <v>68</v>
      </c>
      <c r="R48" s="76"/>
      <c r="S48" s="75" t="s">
        <v>1601</v>
      </c>
      <c r="T48" s="75" t="s">
        <v>1602</v>
      </c>
      <c r="U48" s="75" t="s">
        <v>1603</v>
      </c>
      <c r="V48" s="75" t="s">
        <v>1598</v>
      </c>
      <c r="W48" s="77">
        <v>44520</v>
      </c>
      <c r="X48" s="115" t="s">
        <v>42</v>
      </c>
    </row>
    <row r="49" spans="2:24" ht="60" x14ac:dyDescent="0.25">
      <c r="B49" s="83" t="s">
        <v>934</v>
      </c>
      <c r="C49" s="84" t="s">
        <v>1133</v>
      </c>
      <c r="D49" s="85" t="s">
        <v>1433</v>
      </c>
      <c r="E49" s="85" t="s">
        <v>1434</v>
      </c>
      <c r="F49" s="86" t="s">
        <v>955</v>
      </c>
      <c r="G49" s="86"/>
      <c r="H49" s="86"/>
      <c r="I49" s="86" t="s">
        <v>68</v>
      </c>
      <c r="J49" s="85" t="s">
        <v>956</v>
      </c>
      <c r="K49" s="85" t="s">
        <v>957</v>
      </c>
      <c r="L49" s="84" t="s">
        <v>1151</v>
      </c>
      <c r="M49" s="87">
        <v>43984</v>
      </c>
      <c r="N49" s="85" t="s">
        <v>570</v>
      </c>
      <c r="O49" s="86" t="str">
        <f>IFERROR(INDEX([6]DEPENDENCIAS!$A$2:$A$189,MATCH($AE49,[6]DEPENDENCIAS!$B$2:$B$189,0),1)," ")</f>
        <v xml:space="preserve"> </v>
      </c>
      <c r="P49" s="85" t="s">
        <v>570</v>
      </c>
      <c r="Q49" s="86" t="s">
        <v>68</v>
      </c>
      <c r="R49" s="86"/>
      <c r="S49" s="85" t="s">
        <v>1149</v>
      </c>
      <c r="T49" s="85" t="s">
        <v>958</v>
      </c>
      <c r="U49" s="85" t="s">
        <v>959</v>
      </c>
      <c r="V49" s="85" t="s">
        <v>36</v>
      </c>
      <c r="W49" s="87">
        <v>44540</v>
      </c>
      <c r="X49" s="114" t="s">
        <v>42</v>
      </c>
    </row>
    <row r="50" spans="2:24" ht="60" x14ac:dyDescent="0.25">
      <c r="B50" s="73" t="s">
        <v>960</v>
      </c>
      <c r="C50" s="74" t="s">
        <v>1435</v>
      </c>
      <c r="D50" s="75" t="s">
        <v>1436</v>
      </c>
      <c r="E50" s="75" t="s">
        <v>1437</v>
      </c>
      <c r="F50" s="76" t="s">
        <v>955</v>
      </c>
      <c r="G50" s="76"/>
      <c r="H50" s="76"/>
      <c r="I50" s="76"/>
      <c r="J50" s="75" t="s">
        <v>956</v>
      </c>
      <c r="K50" s="75" t="s">
        <v>1438</v>
      </c>
      <c r="L50" s="74" t="s">
        <v>1151</v>
      </c>
      <c r="M50" s="77">
        <v>44353</v>
      </c>
      <c r="N50" s="75" t="s">
        <v>570</v>
      </c>
      <c r="O50" s="76" t="str">
        <f>IFERROR(INDEX([6]DEPENDENCIAS!$A$2:$A$189,MATCH($AE50,[6]DEPENDENCIAS!$B$2:$B$189,0),1)," ")</f>
        <v xml:space="preserve"> </v>
      </c>
      <c r="P50" s="75" t="s">
        <v>570</v>
      </c>
      <c r="Q50" s="76" t="s">
        <v>68</v>
      </c>
      <c r="R50" s="76"/>
      <c r="S50" s="75" t="s">
        <v>1150</v>
      </c>
      <c r="T50" s="75" t="s">
        <v>958</v>
      </c>
      <c r="U50" s="75" t="s">
        <v>961</v>
      </c>
      <c r="V50" s="75" t="s">
        <v>36</v>
      </c>
      <c r="W50" s="77">
        <v>44540</v>
      </c>
      <c r="X50" s="115" t="s">
        <v>42</v>
      </c>
    </row>
    <row r="51" spans="2:24" ht="83.25" customHeight="1" x14ac:dyDescent="0.25">
      <c r="B51" s="83" t="s">
        <v>1041</v>
      </c>
      <c r="C51" s="84" t="s">
        <v>1439</v>
      </c>
      <c r="D51" s="85" t="s">
        <v>1440</v>
      </c>
      <c r="E51" s="85" t="s">
        <v>1441</v>
      </c>
      <c r="F51" s="86" t="s">
        <v>955</v>
      </c>
      <c r="G51" s="86"/>
      <c r="H51" s="86"/>
      <c r="I51" s="86" t="s">
        <v>68</v>
      </c>
      <c r="J51" s="85" t="s">
        <v>956</v>
      </c>
      <c r="K51" s="85" t="s">
        <v>957</v>
      </c>
      <c r="L51" s="84" t="s">
        <v>1105</v>
      </c>
      <c r="M51" s="87">
        <v>43973</v>
      </c>
      <c r="N51" s="85" t="s">
        <v>570</v>
      </c>
      <c r="O51" s="86" t="str">
        <f>IFERROR(INDEX([6]DEPENDENCIAS!$A$2:$A$189,MATCH($AE51,[6]DEPENDENCIAS!$B$2:$B$189,0),1)," ")</f>
        <v xml:space="preserve"> </v>
      </c>
      <c r="P51" s="85" t="s">
        <v>570</v>
      </c>
      <c r="Q51" s="86" t="s">
        <v>68</v>
      </c>
      <c r="R51" s="86"/>
      <c r="S51" s="85" t="s">
        <v>1150</v>
      </c>
      <c r="T51" s="85" t="s">
        <v>958</v>
      </c>
      <c r="U51" s="85" t="s">
        <v>961</v>
      </c>
      <c r="V51" s="85" t="s">
        <v>36</v>
      </c>
      <c r="W51" s="87">
        <v>44540</v>
      </c>
      <c r="X51" s="114" t="s">
        <v>42</v>
      </c>
    </row>
    <row r="52" spans="2:24" ht="60" x14ac:dyDescent="0.25">
      <c r="B52" s="73" t="s">
        <v>967</v>
      </c>
      <c r="C52" s="74" t="s">
        <v>1442</v>
      </c>
      <c r="D52" s="75" t="s">
        <v>969</v>
      </c>
      <c r="E52" s="75" t="s">
        <v>970</v>
      </c>
      <c r="F52" s="76" t="s">
        <v>67</v>
      </c>
      <c r="G52" s="76" t="s">
        <v>68</v>
      </c>
      <c r="H52" s="76"/>
      <c r="I52" s="76" t="s">
        <v>68</v>
      </c>
      <c r="J52" s="75" t="s">
        <v>971</v>
      </c>
      <c r="K52" s="75" t="s">
        <v>1039</v>
      </c>
      <c r="L52" s="74" t="s">
        <v>1443</v>
      </c>
      <c r="M52" s="77">
        <v>42671</v>
      </c>
      <c r="N52" s="75" t="s">
        <v>547</v>
      </c>
      <c r="O52" s="76">
        <v>220</v>
      </c>
      <c r="P52" s="75" t="s">
        <v>547</v>
      </c>
      <c r="Q52" s="76" t="s">
        <v>68</v>
      </c>
      <c r="R52" s="76"/>
      <c r="S52" s="75" t="s">
        <v>972</v>
      </c>
      <c r="T52" s="75" t="s">
        <v>973</v>
      </c>
      <c r="U52" s="75" t="s">
        <v>974</v>
      </c>
      <c r="V52" s="75" t="s">
        <v>36</v>
      </c>
      <c r="W52" s="77">
        <v>44529</v>
      </c>
      <c r="X52" s="115" t="s">
        <v>42</v>
      </c>
    </row>
    <row r="53" spans="2:24" ht="60" x14ac:dyDescent="0.25">
      <c r="B53" s="83" t="s">
        <v>975</v>
      </c>
      <c r="C53" s="84" t="s">
        <v>1658</v>
      </c>
      <c r="D53" s="85" t="s">
        <v>976</v>
      </c>
      <c r="E53" s="85" t="s">
        <v>977</v>
      </c>
      <c r="F53" s="86" t="s">
        <v>67</v>
      </c>
      <c r="G53" s="86" t="s">
        <v>68</v>
      </c>
      <c r="H53" s="86"/>
      <c r="I53" s="86"/>
      <c r="J53" s="85" t="s">
        <v>978</v>
      </c>
      <c r="K53" s="85" t="s">
        <v>979</v>
      </c>
      <c r="L53" s="84" t="s">
        <v>1443</v>
      </c>
      <c r="M53" s="87">
        <v>42671</v>
      </c>
      <c r="N53" s="85" t="s">
        <v>547</v>
      </c>
      <c r="O53" s="86">
        <v>220</v>
      </c>
      <c r="P53" s="85" t="s">
        <v>547</v>
      </c>
      <c r="Q53" s="86" t="s">
        <v>68</v>
      </c>
      <c r="R53" s="86"/>
      <c r="S53" s="85" t="s">
        <v>972</v>
      </c>
      <c r="T53" s="85" t="s">
        <v>973</v>
      </c>
      <c r="U53" s="85" t="s">
        <v>974</v>
      </c>
      <c r="V53" s="85" t="s">
        <v>36</v>
      </c>
      <c r="W53" s="87">
        <v>44529</v>
      </c>
      <c r="X53" s="114" t="s">
        <v>42</v>
      </c>
    </row>
    <row r="54" spans="2:24" ht="60" x14ac:dyDescent="0.25">
      <c r="B54" s="73" t="s">
        <v>967</v>
      </c>
      <c r="C54" s="74" t="s">
        <v>1444</v>
      </c>
      <c r="D54" s="75" t="s">
        <v>980</v>
      </c>
      <c r="E54" s="75" t="s">
        <v>1109</v>
      </c>
      <c r="F54" s="76" t="s">
        <v>67</v>
      </c>
      <c r="G54" s="76" t="s">
        <v>68</v>
      </c>
      <c r="H54" s="76"/>
      <c r="I54" s="76"/>
      <c r="J54" s="75" t="s">
        <v>978</v>
      </c>
      <c r="K54" s="75" t="s">
        <v>981</v>
      </c>
      <c r="L54" s="74" t="s">
        <v>1443</v>
      </c>
      <c r="M54" s="77">
        <v>42671</v>
      </c>
      <c r="N54" s="75" t="s">
        <v>547</v>
      </c>
      <c r="O54" s="76">
        <v>220</v>
      </c>
      <c r="P54" s="75" t="s">
        <v>547</v>
      </c>
      <c r="Q54" s="76" t="s">
        <v>68</v>
      </c>
      <c r="R54" s="76"/>
      <c r="S54" s="75" t="s">
        <v>972</v>
      </c>
      <c r="T54" s="75" t="s">
        <v>973</v>
      </c>
      <c r="U54" s="75" t="s">
        <v>974</v>
      </c>
      <c r="V54" s="75" t="s">
        <v>36</v>
      </c>
      <c r="W54" s="77">
        <v>44529</v>
      </c>
      <c r="X54" s="115" t="s">
        <v>42</v>
      </c>
    </row>
    <row r="55" spans="2:24" ht="60" x14ac:dyDescent="0.25">
      <c r="B55" s="83" t="s">
        <v>982</v>
      </c>
      <c r="C55" s="84" t="s">
        <v>1659</v>
      </c>
      <c r="D55" s="85" t="s">
        <v>983</v>
      </c>
      <c r="E55" s="85" t="s">
        <v>984</v>
      </c>
      <c r="F55" s="86" t="s">
        <v>67</v>
      </c>
      <c r="G55" s="86"/>
      <c r="H55" s="86"/>
      <c r="I55" s="86" t="s">
        <v>68</v>
      </c>
      <c r="J55" s="85" t="s">
        <v>985</v>
      </c>
      <c r="K55" s="85" t="s">
        <v>1039</v>
      </c>
      <c r="L55" s="84" t="s">
        <v>1446</v>
      </c>
      <c r="M55" s="87">
        <v>43291</v>
      </c>
      <c r="N55" s="85" t="s">
        <v>547</v>
      </c>
      <c r="O55" s="86">
        <v>220</v>
      </c>
      <c r="P55" s="85" t="s">
        <v>547</v>
      </c>
      <c r="Q55" s="86" t="s">
        <v>68</v>
      </c>
      <c r="R55" s="86"/>
      <c r="S55" s="85" t="s">
        <v>972</v>
      </c>
      <c r="T55" s="85" t="s">
        <v>973</v>
      </c>
      <c r="U55" s="85" t="s">
        <v>974</v>
      </c>
      <c r="V55" s="85" t="s">
        <v>36</v>
      </c>
      <c r="W55" s="87">
        <v>44529</v>
      </c>
      <c r="X55" s="114" t="s">
        <v>42</v>
      </c>
    </row>
    <row r="56" spans="2:24" ht="60" x14ac:dyDescent="0.25">
      <c r="B56" s="73" t="s">
        <v>982</v>
      </c>
      <c r="C56" s="74" t="s">
        <v>1445</v>
      </c>
      <c r="D56" s="75" t="s">
        <v>986</v>
      </c>
      <c r="E56" s="75" t="s">
        <v>987</v>
      </c>
      <c r="F56" s="76" t="s">
        <v>67</v>
      </c>
      <c r="G56" s="76"/>
      <c r="H56" s="76"/>
      <c r="I56" s="76" t="s">
        <v>68</v>
      </c>
      <c r="J56" s="75" t="s">
        <v>988</v>
      </c>
      <c r="K56" s="75" t="s">
        <v>1039</v>
      </c>
      <c r="L56" s="74" t="s">
        <v>1446</v>
      </c>
      <c r="M56" s="77">
        <v>43291</v>
      </c>
      <c r="N56" s="75" t="s">
        <v>547</v>
      </c>
      <c r="O56" s="76">
        <v>220</v>
      </c>
      <c r="P56" s="75" t="s">
        <v>547</v>
      </c>
      <c r="Q56" s="76" t="s">
        <v>68</v>
      </c>
      <c r="R56" s="76"/>
      <c r="S56" s="75" t="s">
        <v>989</v>
      </c>
      <c r="T56" s="75" t="s">
        <v>973</v>
      </c>
      <c r="U56" s="75" t="s">
        <v>974</v>
      </c>
      <c r="V56" s="75" t="s">
        <v>36</v>
      </c>
      <c r="W56" s="77">
        <v>44529</v>
      </c>
      <c r="X56" s="115" t="s">
        <v>39</v>
      </c>
    </row>
    <row r="57" spans="2:24" ht="159" customHeight="1" x14ac:dyDescent="0.25">
      <c r="B57" s="83" t="s">
        <v>967</v>
      </c>
      <c r="C57" s="84" t="s">
        <v>1447</v>
      </c>
      <c r="D57" s="85" t="s">
        <v>990</v>
      </c>
      <c r="E57" s="85" t="s">
        <v>1108</v>
      </c>
      <c r="F57" s="86" t="s">
        <v>67</v>
      </c>
      <c r="G57" s="86"/>
      <c r="H57" s="86"/>
      <c r="I57" s="86" t="s">
        <v>68</v>
      </c>
      <c r="J57" s="85" t="s">
        <v>991</v>
      </c>
      <c r="K57" s="85" t="s">
        <v>1039</v>
      </c>
      <c r="L57" s="84" t="s">
        <v>1446</v>
      </c>
      <c r="M57" s="87">
        <v>43291</v>
      </c>
      <c r="N57" s="85" t="s">
        <v>547</v>
      </c>
      <c r="O57" s="86">
        <v>220</v>
      </c>
      <c r="P57" s="85" t="s">
        <v>547</v>
      </c>
      <c r="Q57" s="86" t="s">
        <v>68</v>
      </c>
      <c r="R57" s="86"/>
      <c r="S57" s="85" t="s">
        <v>989</v>
      </c>
      <c r="T57" s="85" t="s">
        <v>973</v>
      </c>
      <c r="U57" s="85" t="s">
        <v>992</v>
      </c>
      <c r="V57" s="85" t="s">
        <v>36</v>
      </c>
      <c r="W57" s="87">
        <v>44529</v>
      </c>
      <c r="X57" s="114" t="s">
        <v>39</v>
      </c>
    </row>
    <row r="58" spans="2:24" ht="99.75" customHeight="1" x14ac:dyDescent="0.25">
      <c r="B58" s="73" t="s">
        <v>968</v>
      </c>
      <c r="C58" s="74" t="s">
        <v>1660</v>
      </c>
      <c r="D58" s="75" t="s">
        <v>1448</v>
      </c>
      <c r="E58" s="75" t="s">
        <v>1449</v>
      </c>
      <c r="F58" s="76" t="s">
        <v>67</v>
      </c>
      <c r="G58" s="76"/>
      <c r="H58" s="76"/>
      <c r="I58" s="76" t="s">
        <v>68</v>
      </c>
      <c r="J58" s="75" t="s">
        <v>1107</v>
      </c>
      <c r="K58" s="75" t="s">
        <v>941</v>
      </c>
      <c r="L58" s="74" t="s">
        <v>1450</v>
      </c>
      <c r="M58" s="77">
        <v>42643</v>
      </c>
      <c r="N58" s="75" t="s">
        <v>993</v>
      </c>
      <c r="O58" s="76" t="s">
        <v>793</v>
      </c>
      <c r="P58" s="75" t="s">
        <v>547</v>
      </c>
      <c r="Q58" s="76" t="s">
        <v>68</v>
      </c>
      <c r="R58" s="76"/>
      <c r="S58" s="75" t="s">
        <v>972</v>
      </c>
      <c r="T58" s="75" t="s">
        <v>973</v>
      </c>
      <c r="U58" s="75" t="s">
        <v>974</v>
      </c>
      <c r="V58" s="75" t="s">
        <v>36</v>
      </c>
      <c r="W58" s="77">
        <v>44533</v>
      </c>
      <c r="X58" s="115" t="s">
        <v>39</v>
      </c>
    </row>
    <row r="59" spans="2:24" ht="45" x14ac:dyDescent="0.25">
      <c r="B59" s="90" t="s">
        <v>968</v>
      </c>
      <c r="C59" s="112" t="s">
        <v>1661</v>
      </c>
      <c r="D59" s="85" t="s">
        <v>1662</v>
      </c>
      <c r="E59" s="85" t="s">
        <v>1663</v>
      </c>
      <c r="F59" s="91" t="s">
        <v>67</v>
      </c>
      <c r="G59" s="92"/>
      <c r="H59" s="92"/>
      <c r="I59" s="92" t="s">
        <v>68</v>
      </c>
      <c r="J59" s="85" t="s">
        <v>1664</v>
      </c>
      <c r="K59" s="86" t="s">
        <v>1665</v>
      </c>
      <c r="L59" s="112" t="s">
        <v>1666</v>
      </c>
      <c r="M59" s="93">
        <v>43483</v>
      </c>
      <c r="N59" s="94" t="s">
        <v>1699</v>
      </c>
      <c r="O59" s="92">
        <v>220</v>
      </c>
      <c r="P59" s="94" t="s">
        <v>1700</v>
      </c>
      <c r="Q59" s="92" t="s">
        <v>68</v>
      </c>
      <c r="R59" s="92"/>
      <c r="S59" s="91" t="s">
        <v>1701</v>
      </c>
      <c r="T59" s="95" t="s">
        <v>1702</v>
      </c>
      <c r="U59" s="95" t="s">
        <v>1703</v>
      </c>
      <c r="V59" s="95" t="s">
        <v>1598</v>
      </c>
      <c r="W59" s="96">
        <v>45106</v>
      </c>
      <c r="X59" s="120" t="s">
        <v>1704</v>
      </c>
    </row>
    <row r="60" spans="2:24" ht="75" x14ac:dyDescent="0.25">
      <c r="B60" s="73" t="s">
        <v>966</v>
      </c>
      <c r="C60" s="74" t="s">
        <v>1451</v>
      </c>
      <c r="D60" s="75" t="s">
        <v>1452</v>
      </c>
      <c r="E60" s="75" t="s">
        <v>1453</v>
      </c>
      <c r="F60" s="76" t="s">
        <v>67</v>
      </c>
      <c r="G60" s="76"/>
      <c r="H60" s="76"/>
      <c r="I60" s="76" t="s">
        <v>68</v>
      </c>
      <c r="J60" s="75" t="s">
        <v>1454</v>
      </c>
      <c r="K60" s="75" t="s">
        <v>1455</v>
      </c>
      <c r="L60" s="74" t="s">
        <v>1456</v>
      </c>
      <c r="M60" s="77">
        <v>42643</v>
      </c>
      <c r="N60" s="75" t="s">
        <v>545</v>
      </c>
      <c r="O60" s="76">
        <v>210</v>
      </c>
      <c r="P60" s="75" t="s">
        <v>545</v>
      </c>
      <c r="Q60" s="76" t="s">
        <v>68</v>
      </c>
      <c r="R60" s="76" t="s">
        <v>68</v>
      </c>
      <c r="S60" s="75" t="s">
        <v>1606</v>
      </c>
      <c r="T60" s="75" t="s">
        <v>1607</v>
      </c>
      <c r="U60" s="75" t="s">
        <v>793</v>
      </c>
      <c r="V60" s="75" t="s">
        <v>793</v>
      </c>
      <c r="W60" s="77">
        <v>44517</v>
      </c>
      <c r="X60" s="115" t="s">
        <v>793</v>
      </c>
    </row>
    <row r="61" spans="2:24" ht="75" x14ac:dyDescent="0.25">
      <c r="B61" s="83" t="s">
        <v>966</v>
      </c>
      <c r="C61" s="84" t="s">
        <v>1457</v>
      </c>
      <c r="D61" s="85" t="s">
        <v>1458</v>
      </c>
      <c r="E61" s="85" t="s">
        <v>1453</v>
      </c>
      <c r="F61" s="86" t="s">
        <v>67</v>
      </c>
      <c r="G61" s="86"/>
      <c r="H61" s="86"/>
      <c r="I61" s="86" t="s">
        <v>68</v>
      </c>
      <c r="J61" s="85" t="s">
        <v>1454</v>
      </c>
      <c r="K61" s="85" t="s">
        <v>1455</v>
      </c>
      <c r="L61" s="84" t="s">
        <v>1456</v>
      </c>
      <c r="M61" s="85" t="s">
        <v>1585</v>
      </c>
      <c r="N61" s="85" t="s">
        <v>545</v>
      </c>
      <c r="O61" s="86">
        <v>210</v>
      </c>
      <c r="P61" s="85" t="s">
        <v>545</v>
      </c>
      <c r="Q61" s="86" t="s">
        <v>68</v>
      </c>
      <c r="R61" s="86" t="s">
        <v>68</v>
      </c>
      <c r="S61" s="85" t="s">
        <v>1606</v>
      </c>
      <c r="T61" s="85" t="s">
        <v>1607</v>
      </c>
      <c r="U61" s="85" t="s">
        <v>793</v>
      </c>
      <c r="V61" s="85" t="s">
        <v>793</v>
      </c>
      <c r="W61" s="87">
        <v>44517</v>
      </c>
      <c r="X61" s="114" t="s">
        <v>793</v>
      </c>
    </row>
    <row r="62" spans="2:24" ht="75" x14ac:dyDescent="0.25">
      <c r="B62" s="73" t="s">
        <v>966</v>
      </c>
      <c r="C62" s="74" t="s">
        <v>1459</v>
      </c>
      <c r="D62" s="75" t="s">
        <v>1460</v>
      </c>
      <c r="E62" s="75" t="s">
        <v>1461</v>
      </c>
      <c r="F62" s="76" t="s">
        <v>67</v>
      </c>
      <c r="G62" s="76"/>
      <c r="H62" s="76"/>
      <c r="I62" s="76" t="s">
        <v>68</v>
      </c>
      <c r="J62" s="75" t="s">
        <v>1462</v>
      </c>
      <c r="K62" s="75" t="s">
        <v>936</v>
      </c>
      <c r="L62" s="74" t="s">
        <v>1456</v>
      </c>
      <c r="M62" s="77">
        <v>44317</v>
      </c>
      <c r="N62" s="75" t="s">
        <v>545</v>
      </c>
      <c r="O62" s="76">
        <v>210</v>
      </c>
      <c r="P62" s="75" t="s">
        <v>545</v>
      </c>
      <c r="Q62" s="76" t="s">
        <v>68</v>
      </c>
      <c r="R62" s="76" t="s">
        <v>68</v>
      </c>
      <c r="S62" s="75" t="s">
        <v>1606</v>
      </c>
      <c r="T62" s="75" t="s">
        <v>1607</v>
      </c>
      <c r="U62" s="75" t="s">
        <v>793</v>
      </c>
      <c r="V62" s="75" t="s">
        <v>793</v>
      </c>
      <c r="W62" s="77">
        <v>44517</v>
      </c>
      <c r="X62" s="115" t="s">
        <v>793</v>
      </c>
    </row>
    <row r="63" spans="2:24" ht="60" x14ac:dyDescent="0.25">
      <c r="B63" s="83" t="s">
        <v>994</v>
      </c>
      <c r="C63" s="84" t="s">
        <v>1112</v>
      </c>
      <c r="D63" s="85" t="s">
        <v>995</v>
      </c>
      <c r="E63" s="85" t="s">
        <v>996</v>
      </c>
      <c r="F63" s="86" t="s">
        <v>67</v>
      </c>
      <c r="G63" s="86"/>
      <c r="H63" s="86"/>
      <c r="I63" s="86" t="s">
        <v>68</v>
      </c>
      <c r="J63" s="85" t="s">
        <v>997</v>
      </c>
      <c r="K63" s="85" t="s">
        <v>1146</v>
      </c>
      <c r="L63" s="84" t="s">
        <v>1110</v>
      </c>
      <c r="M63" s="87">
        <v>42644</v>
      </c>
      <c r="N63" s="85" t="s">
        <v>498</v>
      </c>
      <c r="O63" s="86">
        <v>140</v>
      </c>
      <c r="P63" s="85" t="s">
        <v>591</v>
      </c>
      <c r="Q63" s="86" t="s">
        <v>68</v>
      </c>
      <c r="R63" s="86"/>
      <c r="S63" s="85" t="s">
        <v>1002</v>
      </c>
      <c r="T63" s="85" t="s">
        <v>1003</v>
      </c>
      <c r="U63" s="85" t="s">
        <v>1004</v>
      </c>
      <c r="V63" s="85" t="s">
        <v>36</v>
      </c>
      <c r="W63" s="87">
        <v>44512</v>
      </c>
      <c r="X63" s="114" t="s">
        <v>39</v>
      </c>
    </row>
    <row r="64" spans="2:24" ht="60" x14ac:dyDescent="0.25">
      <c r="B64" s="73" t="s">
        <v>998</v>
      </c>
      <c r="C64" s="74" t="s">
        <v>1113</v>
      </c>
      <c r="D64" s="75" t="s">
        <v>999</v>
      </c>
      <c r="E64" s="75" t="s">
        <v>1000</v>
      </c>
      <c r="F64" s="76" t="s">
        <v>67</v>
      </c>
      <c r="G64" s="76"/>
      <c r="H64" s="76"/>
      <c r="I64" s="76" t="s">
        <v>68</v>
      </c>
      <c r="J64" s="75" t="s">
        <v>1001</v>
      </c>
      <c r="K64" s="75" t="s">
        <v>1146</v>
      </c>
      <c r="L64" s="74" t="s">
        <v>1110</v>
      </c>
      <c r="M64" s="77">
        <v>42644</v>
      </c>
      <c r="N64" s="75" t="s">
        <v>498</v>
      </c>
      <c r="O64" s="76">
        <v>140</v>
      </c>
      <c r="P64" s="75" t="s">
        <v>498</v>
      </c>
      <c r="Q64" s="76" t="s">
        <v>68</v>
      </c>
      <c r="R64" s="76"/>
      <c r="S64" s="75" t="s">
        <v>1002</v>
      </c>
      <c r="T64" s="75" t="s">
        <v>1003</v>
      </c>
      <c r="U64" s="75" t="s">
        <v>1004</v>
      </c>
      <c r="V64" s="75" t="s">
        <v>36</v>
      </c>
      <c r="W64" s="77">
        <v>44512</v>
      </c>
      <c r="X64" s="115" t="s">
        <v>39</v>
      </c>
    </row>
    <row r="65" spans="2:24" ht="60" x14ac:dyDescent="0.25">
      <c r="B65" s="83" t="s">
        <v>925</v>
      </c>
      <c r="C65" s="84" t="s">
        <v>1114</v>
      </c>
      <c r="D65" s="85" t="s">
        <v>1005</v>
      </c>
      <c r="E65" s="85" t="s">
        <v>1006</v>
      </c>
      <c r="F65" s="86" t="s">
        <v>67</v>
      </c>
      <c r="G65" s="86"/>
      <c r="H65" s="86" t="s">
        <v>68</v>
      </c>
      <c r="I65" s="86"/>
      <c r="J65" s="85" t="s">
        <v>1007</v>
      </c>
      <c r="K65" s="85" t="s">
        <v>925</v>
      </c>
      <c r="L65" s="84" t="s">
        <v>1110</v>
      </c>
      <c r="M65" s="87">
        <v>42644</v>
      </c>
      <c r="N65" s="85" t="s">
        <v>498</v>
      </c>
      <c r="O65" s="86">
        <v>140</v>
      </c>
      <c r="P65" s="85" t="s">
        <v>498</v>
      </c>
      <c r="Q65" s="86" t="s">
        <v>68</v>
      </c>
      <c r="R65" s="86"/>
      <c r="S65" s="85" t="s">
        <v>1002</v>
      </c>
      <c r="T65" s="85" t="s">
        <v>1003</v>
      </c>
      <c r="U65" s="85" t="s">
        <v>1004</v>
      </c>
      <c r="V65" s="85" t="s">
        <v>36</v>
      </c>
      <c r="W65" s="87">
        <v>44512</v>
      </c>
      <c r="X65" s="114" t="s">
        <v>39</v>
      </c>
    </row>
    <row r="66" spans="2:24" ht="60" x14ac:dyDescent="0.25">
      <c r="B66" s="73" t="s">
        <v>1008</v>
      </c>
      <c r="C66" s="74" t="s">
        <v>1115</v>
      </c>
      <c r="D66" s="75" t="s">
        <v>1009</v>
      </c>
      <c r="E66" s="75" t="s">
        <v>1010</v>
      </c>
      <c r="F66" s="76" t="s">
        <v>67</v>
      </c>
      <c r="G66" s="76"/>
      <c r="H66" s="76"/>
      <c r="I66" s="76" t="s">
        <v>68</v>
      </c>
      <c r="J66" s="75" t="s">
        <v>1011</v>
      </c>
      <c r="K66" s="75" t="s">
        <v>1146</v>
      </c>
      <c r="L66" s="74" t="s">
        <v>1110</v>
      </c>
      <c r="M66" s="77">
        <v>42644</v>
      </c>
      <c r="N66" s="75" t="s">
        <v>498</v>
      </c>
      <c r="O66" s="76">
        <v>140</v>
      </c>
      <c r="P66" s="75" t="s">
        <v>591</v>
      </c>
      <c r="Q66" s="76" t="s">
        <v>68</v>
      </c>
      <c r="R66" s="76"/>
      <c r="S66" s="75" t="s">
        <v>1002</v>
      </c>
      <c r="T66" s="75" t="s">
        <v>1003</v>
      </c>
      <c r="U66" s="75" t="s">
        <v>1004</v>
      </c>
      <c r="V66" s="75" t="s">
        <v>36</v>
      </c>
      <c r="W66" s="77">
        <v>44512</v>
      </c>
      <c r="X66" s="115" t="s">
        <v>42</v>
      </c>
    </row>
    <row r="67" spans="2:24" ht="60" x14ac:dyDescent="0.25">
      <c r="B67" s="83" t="s">
        <v>1008</v>
      </c>
      <c r="C67" s="84" t="s">
        <v>1116</v>
      </c>
      <c r="D67" s="85" t="s">
        <v>1012</v>
      </c>
      <c r="E67" s="85" t="s">
        <v>1463</v>
      </c>
      <c r="F67" s="86" t="s">
        <v>67</v>
      </c>
      <c r="G67" s="86"/>
      <c r="H67" s="86"/>
      <c r="I67" s="86" t="s">
        <v>68</v>
      </c>
      <c r="J67" s="85" t="s">
        <v>1001</v>
      </c>
      <c r="K67" s="85" t="s">
        <v>1146</v>
      </c>
      <c r="L67" s="84" t="s">
        <v>1110</v>
      </c>
      <c r="M67" s="87">
        <v>42644</v>
      </c>
      <c r="N67" s="85" t="s">
        <v>498</v>
      </c>
      <c r="O67" s="86">
        <v>140</v>
      </c>
      <c r="P67" s="85" t="s">
        <v>498</v>
      </c>
      <c r="Q67" s="86" t="s">
        <v>68</v>
      </c>
      <c r="R67" s="86"/>
      <c r="S67" s="85" t="s">
        <v>1002</v>
      </c>
      <c r="T67" s="85" t="s">
        <v>1003</v>
      </c>
      <c r="U67" s="85" t="s">
        <v>1004</v>
      </c>
      <c r="V67" s="85" t="s">
        <v>36</v>
      </c>
      <c r="W67" s="87">
        <v>44512</v>
      </c>
      <c r="X67" s="114" t="s">
        <v>39</v>
      </c>
    </row>
    <row r="68" spans="2:24" ht="60" x14ac:dyDescent="0.25">
      <c r="B68" s="73" t="s">
        <v>960</v>
      </c>
      <c r="C68" s="74" t="s">
        <v>1117</v>
      </c>
      <c r="D68" s="75" t="s">
        <v>1013</v>
      </c>
      <c r="E68" s="75" t="s">
        <v>1014</v>
      </c>
      <c r="F68" s="76" t="s">
        <v>67</v>
      </c>
      <c r="G68" s="76"/>
      <c r="H68" s="76"/>
      <c r="I68" s="76" t="s">
        <v>68</v>
      </c>
      <c r="J68" s="75" t="s">
        <v>1001</v>
      </c>
      <c r="K68" s="75" t="s">
        <v>1146</v>
      </c>
      <c r="L68" s="74" t="s">
        <v>1110</v>
      </c>
      <c r="M68" s="77">
        <v>42644</v>
      </c>
      <c r="N68" s="75" t="s">
        <v>498</v>
      </c>
      <c r="O68" s="76">
        <v>140</v>
      </c>
      <c r="P68" s="75" t="s">
        <v>498</v>
      </c>
      <c r="Q68" s="76" t="s">
        <v>68</v>
      </c>
      <c r="R68" s="76"/>
      <c r="S68" s="75" t="s">
        <v>1002</v>
      </c>
      <c r="T68" s="75" t="s">
        <v>1003</v>
      </c>
      <c r="U68" s="75" t="s">
        <v>1004</v>
      </c>
      <c r="V68" s="75" t="s">
        <v>36</v>
      </c>
      <c r="W68" s="77">
        <v>44512</v>
      </c>
      <c r="X68" s="115" t="s">
        <v>39</v>
      </c>
    </row>
    <row r="69" spans="2:24" ht="60" x14ac:dyDescent="0.25">
      <c r="B69" s="83" t="s">
        <v>994</v>
      </c>
      <c r="C69" s="84" t="s">
        <v>1118</v>
      </c>
      <c r="D69" s="85" t="s">
        <v>1015</v>
      </c>
      <c r="E69" s="85" t="s">
        <v>1016</v>
      </c>
      <c r="F69" s="86" t="s">
        <v>67</v>
      </c>
      <c r="G69" s="86"/>
      <c r="H69" s="86" t="s">
        <v>68</v>
      </c>
      <c r="I69" s="86"/>
      <c r="J69" s="85" t="s">
        <v>1007</v>
      </c>
      <c r="K69" s="85" t="s">
        <v>1147</v>
      </c>
      <c r="L69" s="84" t="s">
        <v>1110</v>
      </c>
      <c r="M69" s="87">
        <v>42644</v>
      </c>
      <c r="N69" s="85" t="s">
        <v>498</v>
      </c>
      <c r="O69" s="86">
        <v>140</v>
      </c>
      <c r="P69" s="85" t="s">
        <v>498</v>
      </c>
      <c r="Q69" s="86" t="s">
        <v>68</v>
      </c>
      <c r="R69" s="86"/>
      <c r="S69" s="85" t="s">
        <v>1002</v>
      </c>
      <c r="T69" s="85" t="s">
        <v>1003</v>
      </c>
      <c r="U69" s="85" t="s">
        <v>1004</v>
      </c>
      <c r="V69" s="85" t="s">
        <v>36</v>
      </c>
      <c r="W69" s="87">
        <v>44512</v>
      </c>
      <c r="X69" s="114" t="s">
        <v>39</v>
      </c>
    </row>
    <row r="70" spans="2:24" ht="60" x14ac:dyDescent="0.25">
      <c r="B70" s="73" t="s">
        <v>1017</v>
      </c>
      <c r="C70" s="74" t="s">
        <v>1119</v>
      </c>
      <c r="D70" s="75" t="s">
        <v>1018</v>
      </c>
      <c r="E70" s="75" t="s">
        <v>1019</v>
      </c>
      <c r="F70" s="76" t="s">
        <v>67</v>
      </c>
      <c r="G70" s="76"/>
      <c r="H70" s="76" t="s">
        <v>68</v>
      </c>
      <c r="I70" s="76" t="s">
        <v>68</v>
      </c>
      <c r="J70" s="75" t="s">
        <v>1020</v>
      </c>
      <c r="K70" s="75" t="s">
        <v>1146</v>
      </c>
      <c r="L70" s="74" t="s">
        <v>1110</v>
      </c>
      <c r="M70" s="77">
        <v>42644</v>
      </c>
      <c r="N70" s="75" t="s">
        <v>498</v>
      </c>
      <c r="O70" s="76">
        <v>140</v>
      </c>
      <c r="P70" s="75" t="s">
        <v>498</v>
      </c>
      <c r="Q70" s="76" t="s">
        <v>68</v>
      </c>
      <c r="R70" s="76"/>
      <c r="S70" s="75" t="s">
        <v>1002</v>
      </c>
      <c r="T70" s="75" t="s">
        <v>1003</v>
      </c>
      <c r="U70" s="75" t="s">
        <v>1004</v>
      </c>
      <c r="V70" s="75" t="s">
        <v>36</v>
      </c>
      <c r="W70" s="77">
        <v>44512</v>
      </c>
      <c r="X70" s="115" t="s">
        <v>39</v>
      </c>
    </row>
    <row r="71" spans="2:24" ht="60" x14ac:dyDescent="0.25">
      <c r="B71" s="83" t="s">
        <v>994</v>
      </c>
      <c r="C71" s="84" t="s">
        <v>1120</v>
      </c>
      <c r="D71" s="85" t="s">
        <v>1021</v>
      </c>
      <c r="E71" s="85" t="s">
        <v>1022</v>
      </c>
      <c r="F71" s="86" t="s">
        <v>67</v>
      </c>
      <c r="G71" s="86"/>
      <c r="H71" s="86"/>
      <c r="I71" s="86" t="s">
        <v>68</v>
      </c>
      <c r="J71" s="85" t="s">
        <v>1023</v>
      </c>
      <c r="K71" s="85" t="s">
        <v>1148</v>
      </c>
      <c r="L71" s="84" t="s">
        <v>1111</v>
      </c>
      <c r="M71" s="87">
        <v>42644</v>
      </c>
      <c r="N71" s="85" t="s">
        <v>498</v>
      </c>
      <c r="O71" s="86">
        <v>140</v>
      </c>
      <c r="P71" s="85" t="s">
        <v>591</v>
      </c>
      <c r="Q71" s="86" t="s">
        <v>68</v>
      </c>
      <c r="R71" s="86"/>
      <c r="S71" s="85" t="s">
        <v>1002</v>
      </c>
      <c r="T71" s="85" t="s">
        <v>1003</v>
      </c>
      <c r="U71" s="85" t="s">
        <v>1004</v>
      </c>
      <c r="V71" s="85" t="s">
        <v>36</v>
      </c>
      <c r="W71" s="87">
        <v>44512</v>
      </c>
      <c r="X71" s="114" t="s">
        <v>39</v>
      </c>
    </row>
    <row r="72" spans="2:24" ht="60" x14ac:dyDescent="0.25">
      <c r="B72" s="73" t="s">
        <v>998</v>
      </c>
      <c r="C72" s="74" t="s">
        <v>1121</v>
      </c>
      <c r="D72" s="75" t="s">
        <v>1024</v>
      </c>
      <c r="E72" s="75" t="s">
        <v>1025</v>
      </c>
      <c r="F72" s="76" t="s">
        <v>67</v>
      </c>
      <c r="G72" s="76"/>
      <c r="H72" s="76"/>
      <c r="I72" s="76" t="s">
        <v>68</v>
      </c>
      <c r="J72" s="75" t="s">
        <v>1026</v>
      </c>
      <c r="K72" s="75" t="s">
        <v>1146</v>
      </c>
      <c r="L72" s="74" t="s">
        <v>1111</v>
      </c>
      <c r="M72" s="77">
        <v>42644</v>
      </c>
      <c r="N72" s="75" t="s">
        <v>498</v>
      </c>
      <c r="O72" s="76">
        <v>140</v>
      </c>
      <c r="P72" s="75" t="s">
        <v>498</v>
      </c>
      <c r="Q72" s="76" t="s">
        <v>68</v>
      </c>
      <c r="R72" s="76"/>
      <c r="S72" s="75" t="s">
        <v>1002</v>
      </c>
      <c r="T72" s="75" t="s">
        <v>1003</v>
      </c>
      <c r="U72" s="75" t="s">
        <v>1004</v>
      </c>
      <c r="V72" s="75" t="s">
        <v>36</v>
      </c>
      <c r="W72" s="77">
        <v>44512</v>
      </c>
      <c r="X72" s="115" t="s">
        <v>39</v>
      </c>
    </row>
    <row r="73" spans="2:24" ht="60" x14ac:dyDescent="0.25">
      <c r="B73" s="83" t="s">
        <v>925</v>
      </c>
      <c r="C73" s="84" t="s">
        <v>1122</v>
      </c>
      <c r="D73" s="85" t="s">
        <v>1027</v>
      </c>
      <c r="E73" s="85" t="s">
        <v>1006</v>
      </c>
      <c r="F73" s="86" t="s">
        <v>67</v>
      </c>
      <c r="G73" s="86"/>
      <c r="H73" s="86" t="s">
        <v>68</v>
      </c>
      <c r="I73" s="86"/>
      <c r="J73" s="85" t="s">
        <v>1007</v>
      </c>
      <c r="K73" s="85" t="s">
        <v>925</v>
      </c>
      <c r="L73" s="84" t="s">
        <v>1111</v>
      </c>
      <c r="M73" s="87">
        <v>42644</v>
      </c>
      <c r="N73" s="85" t="s">
        <v>498</v>
      </c>
      <c r="O73" s="86">
        <v>140</v>
      </c>
      <c r="P73" s="85" t="s">
        <v>498</v>
      </c>
      <c r="Q73" s="86" t="s">
        <v>68</v>
      </c>
      <c r="R73" s="86"/>
      <c r="S73" s="85" t="s">
        <v>1002</v>
      </c>
      <c r="T73" s="85" t="s">
        <v>1003</v>
      </c>
      <c r="U73" s="85" t="s">
        <v>1004</v>
      </c>
      <c r="V73" s="85" t="s">
        <v>36</v>
      </c>
      <c r="W73" s="87">
        <v>44512</v>
      </c>
      <c r="X73" s="114" t="s">
        <v>39</v>
      </c>
    </row>
    <row r="74" spans="2:24" ht="60" x14ac:dyDescent="0.25">
      <c r="B74" s="73" t="s">
        <v>1017</v>
      </c>
      <c r="C74" s="74" t="s">
        <v>1123</v>
      </c>
      <c r="D74" s="75" t="s">
        <v>1028</v>
      </c>
      <c r="E74" s="75" t="s">
        <v>1029</v>
      </c>
      <c r="F74" s="76" t="s">
        <v>67</v>
      </c>
      <c r="G74" s="76"/>
      <c r="H74" s="76" t="s">
        <v>68</v>
      </c>
      <c r="I74" s="76" t="s">
        <v>68</v>
      </c>
      <c r="J74" s="75" t="s">
        <v>1020</v>
      </c>
      <c r="K74" s="75" t="s">
        <v>1148</v>
      </c>
      <c r="L74" s="74" t="s">
        <v>1111</v>
      </c>
      <c r="M74" s="77">
        <v>42644</v>
      </c>
      <c r="N74" s="75" t="s">
        <v>498</v>
      </c>
      <c r="O74" s="76">
        <v>140</v>
      </c>
      <c r="P74" s="75" t="s">
        <v>498</v>
      </c>
      <c r="Q74" s="76" t="s">
        <v>68</v>
      </c>
      <c r="R74" s="76"/>
      <c r="S74" s="75" t="s">
        <v>1002</v>
      </c>
      <c r="T74" s="75" t="s">
        <v>1003</v>
      </c>
      <c r="U74" s="75" t="s">
        <v>1004</v>
      </c>
      <c r="V74" s="75" t="s">
        <v>36</v>
      </c>
      <c r="W74" s="77">
        <v>44512</v>
      </c>
      <c r="X74" s="115" t="s">
        <v>39</v>
      </c>
    </row>
    <row r="75" spans="2:24" ht="60" x14ac:dyDescent="0.25">
      <c r="B75" s="83" t="s">
        <v>1008</v>
      </c>
      <c r="C75" s="84" t="s">
        <v>1124</v>
      </c>
      <c r="D75" s="85" t="s">
        <v>1030</v>
      </c>
      <c r="E75" s="85" t="s">
        <v>1464</v>
      </c>
      <c r="F75" s="86" t="s">
        <v>67</v>
      </c>
      <c r="G75" s="86"/>
      <c r="H75" s="86"/>
      <c r="I75" s="86" t="s">
        <v>68</v>
      </c>
      <c r="J75" s="85" t="s">
        <v>1031</v>
      </c>
      <c r="K75" s="85" t="s">
        <v>1146</v>
      </c>
      <c r="L75" s="84" t="s">
        <v>1111</v>
      </c>
      <c r="M75" s="87">
        <v>42644</v>
      </c>
      <c r="N75" s="85" t="s">
        <v>498</v>
      </c>
      <c r="O75" s="86">
        <v>140</v>
      </c>
      <c r="P75" s="85" t="s">
        <v>498</v>
      </c>
      <c r="Q75" s="86" t="s">
        <v>68</v>
      </c>
      <c r="R75" s="86"/>
      <c r="S75" s="85" t="s">
        <v>1002</v>
      </c>
      <c r="T75" s="85" t="s">
        <v>1003</v>
      </c>
      <c r="U75" s="85" t="s">
        <v>1004</v>
      </c>
      <c r="V75" s="85" t="s">
        <v>36</v>
      </c>
      <c r="W75" s="87">
        <v>44512</v>
      </c>
      <c r="X75" s="114" t="s">
        <v>39</v>
      </c>
    </row>
    <row r="76" spans="2:24" ht="60" x14ac:dyDescent="0.25">
      <c r="B76" s="73" t="s">
        <v>960</v>
      </c>
      <c r="C76" s="74" t="s">
        <v>1125</v>
      </c>
      <c r="D76" s="75" t="s">
        <v>1032</v>
      </c>
      <c r="E76" s="75" t="s">
        <v>1465</v>
      </c>
      <c r="F76" s="76" t="s">
        <v>67</v>
      </c>
      <c r="G76" s="76"/>
      <c r="H76" s="76"/>
      <c r="I76" s="76" t="s">
        <v>68</v>
      </c>
      <c r="J76" s="75" t="s">
        <v>1031</v>
      </c>
      <c r="K76" s="75" t="s">
        <v>1146</v>
      </c>
      <c r="L76" s="74" t="s">
        <v>1111</v>
      </c>
      <c r="M76" s="77">
        <v>42644</v>
      </c>
      <c r="N76" s="75" t="s">
        <v>498</v>
      </c>
      <c r="O76" s="76">
        <v>140</v>
      </c>
      <c r="P76" s="75" t="s">
        <v>498</v>
      </c>
      <c r="Q76" s="76" t="s">
        <v>68</v>
      </c>
      <c r="R76" s="76"/>
      <c r="S76" s="75" t="s">
        <v>1002</v>
      </c>
      <c r="T76" s="75" t="s">
        <v>1003</v>
      </c>
      <c r="U76" s="75" t="s">
        <v>1004</v>
      </c>
      <c r="V76" s="75" t="s">
        <v>36</v>
      </c>
      <c r="W76" s="77">
        <v>44512</v>
      </c>
      <c r="X76" s="115" t="s">
        <v>39</v>
      </c>
    </row>
    <row r="77" spans="2:24" ht="60" x14ac:dyDescent="0.25">
      <c r="B77" s="83" t="s">
        <v>1033</v>
      </c>
      <c r="C77" s="84" t="s">
        <v>1126</v>
      </c>
      <c r="D77" s="85" t="s">
        <v>1466</v>
      </c>
      <c r="E77" s="85" t="s">
        <v>1034</v>
      </c>
      <c r="F77" s="86" t="s">
        <v>67</v>
      </c>
      <c r="G77" s="86"/>
      <c r="H77" s="86" t="s">
        <v>68</v>
      </c>
      <c r="I77" s="86"/>
      <c r="J77" s="85" t="s">
        <v>1035</v>
      </c>
      <c r="K77" s="85" t="s">
        <v>1146</v>
      </c>
      <c r="L77" s="84" t="s">
        <v>1111</v>
      </c>
      <c r="M77" s="87">
        <v>42644</v>
      </c>
      <c r="N77" s="85" t="s">
        <v>498</v>
      </c>
      <c r="O77" s="86">
        <v>140</v>
      </c>
      <c r="P77" s="85" t="s">
        <v>498</v>
      </c>
      <c r="Q77" s="86" t="s">
        <v>68</v>
      </c>
      <c r="R77" s="86"/>
      <c r="S77" s="85" t="s">
        <v>1002</v>
      </c>
      <c r="T77" s="85" t="s">
        <v>1003</v>
      </c>
      <c r="U77" s="85" t="s">
        <v>1004</v>
      </c>
      <c r="V77" s="85" t="s">
        <v>36</v>
      </c>
      <c r="W77" s="87">
        <v>44512</v>
      </c>
      <c r="X77" s="114" t="s">
        <v>39</v>
      </c>
    </row>
    <row r="78" spans="2:24" ht="120.75" customHeight="1" x14ac:dyDescent="0.25">
      <c r="B78" s="73" t="s">
        <v>994</v>
      </c>
      <c r="C78" s="74" t="s">
        <v>1127</v>
      </c>
      <c r="D78" s="75" t="s">
        <v>1036</v>
      </c>
      <c r="E78" s="75" t="s">
        <v>1037</v>
      </c>
      <c r="F78" s="76" t="s">
        <v>67</v>
      </c>
      <c r="G78" s="76"/>
      <c r="H78" s="76"/>
      <c r="I78" s="76" t="s">
        <v>68</v>
      </c>
      <c r="J78" s="75" t="s">
        <v>1038</v>
      </c>
      <c r="K78" s="75" t="s">
        <v>1146</v>
      </c>
      <c r="L78" s="74" t="s">
        <v>1111</v>
      </c>
      <c r="M78" s="77">
        <v>42644</v>
      </c>
      <c r="N78" s="75" t="s">
        <v>498</v>
      </c>
      <c r="O78" s="76">
        <v>140</v>
      </c>
      <c r="P78" s="75" t="s">
        <v>498</v>
      </c>
      <c r="Q78" s="76" t="s">
        <v>68</v>
      </c>
      <c r="R78" s="76"/>
      <c r="S78" s="75" t="s">
        <v>1002</v>
      </c>
      <c r="T78" s="75" t="s">
        <v>1003</v>
      </c>
      <c r="U78" s="75" t="s">
        <v>1004</v>
      </c>
      <c r="V78" s="75" t="s">
        <v>36</v>
      </c>
      <c r="W78" s="77">
        <v>44512</v>
      </c>
      <c r="X78" s="115" t="s">
        <v>39</v>
      </c>
    </row>
    <row r="79" spans="2:24" ht="114.75" customHeight="1" x14ac:dyDescent="0.25">
      <c r="B79" s="83" t="s">
        <v>1152</v>
      </c>
      <c r="C79" s="84" t="s">
        <v>1467</v>
      </c>
      <c r="D79" s="85" t="s">
        <v>1220</v>
      </c>
      <c r="E79" s="85" t="s">
        <v>1153</v>
      </c>
      <c r="F79" s="86" t="s">
        <v>67</v>
      </c>
      <c r="G79" s="86" t="s">
        <v>68</v>
      </c>
      <c r="H79" s="86"/>
      <c r="I79" s="86"/>
      <c r="J79" s="85" t="s">
        <v>1468</v>
      </c>
      <c r="K79" s="85" t="s">
        <v>1154</v>
      </c>
      <c r="L79" s="84" t="s">
        <v>1469</v>
      </c>
      <c r="M79" s="87">
        <v>44040</v>
      </c>
      <c r="N79" s="85" t="s">
        <v>504</v>
      </c>
      <c r="O79" s="86">
        <v>161</v>
      </c>
      <c r="P79" s="85" t="s">
        <v>504</v>
      </c>
      <c r="Q79" s="86" t="s">
        <v>68</v>
      </c>
      <c r="R79" s="86"/>
      <c r="S79" s="85" t="s">
        <v>1155</v>
      </c>
      <c r="T79" s="85" t="s">
        <v>1156</v>
      </c>
      <c r="U79" s="85" t="s">
        <v>1608</v>
      </c>
      <c r="V79" s="85" t="s">
        <v>36</v>
      </c>
      <c r="W79" s="87">
        <v>44517</v>
      </c>
      <c r="X79" s="114" t="s">
        <v>42</v>
      </c>
    </row>
    <row r="80" spans="2:24" ht="60" x14ac:dyDescent="0.25">
      <c r="B80" s="73" t="s">
        <v>1470</v>
      </c>
      <c r="C80" s="74" t="s">
        <v>1471</v>
      </c>
      <c r="D80" s="75" t="s">
        <v>1472</v>
      </c>
      <c r="E80" s="75" t="s">
        <v>1159</v>
      </c>
      <c r="F80" s="76" t="s">
        <v>67</v>
      </c>
      <c r="G80" s="76"/>
      <c r="H80" s="76"/>
      <c r="I80" s="76" t="s">
        <v>68</v>
      </c>
      <c r="J80" s="75" t="s">
        <v>1160</v>
      </c>
      <c r="K80" s="75" t="s">
        <v>1154</v>
      </c>
      <c r="L80" s="74" t="s">
        <v>1473</v>
      </c>
      <c r="M80" s="77">
        <v>44040</v>
      </c>
      <c r="N80" s="75" t="s">
        <v>504</v>
      </c>
      <c r="O80" s="76">
        <v>161</v>
      </c>
      <c r="P80" s="75" t="s">
        <v>504</v>
      </c>
      <c r="Q80" s="76" t="s">
        <v>68</v>
      </c>
      <c r="R80" s="76"/>
      <c r="S80" s="75" t="s">
        <v>1155</v>
      </c>
      <c r="T80" s="75" t="s">
        <v>1158</v>
      </c>
      <c r="U80" s="75" t="s">
        <v>1608</v>
      </c>
      <c r="V80" s="75" t="s">
        <v>36</v>
      </c>
      <c r="W80" s="77">
        <v>44517</v>
      </c>
      <c r="X80" s="115" t="s">
        <v>42</v>
      </c>
    </row>
    <row r="81" spans="2:24" ht="96" customHeight="1" x14ac:dyDescent="0.25">
      <c r="B81" s="83" t="s">
        <v>1041</v>
      </c>
      <c r="C81" s="84" t="s">
        <v>1225</v>
      </c>
      <c r="D81" s="85" t="s">
        <v>1161</v>
      </c>
      <c r="E81" s="85" t="s">
        <v>1162</v>
      </c>
      <c r="F81" s="86" t="s">
        <v>67</v>
      </c>
      <c r="G81" s="86" t="s">
        <v>68</v>
      </c>
      <c r="H81" s="86" t="s">
        <v>68</v>
      </c>
      <c r="I81" s="86" t="s">
        <v>68</v>
      </c>
      <c r="J81" s="85" t="s">
        <v>1163</v>
      </c>
      <c r="K81" s="85" t="s">
        <v>69</v>
      </c>
      <c r="L81" s="84" t="s">
        <v>1221</v>
      </c>
      <c r="M81" s="87">
        <v>42643</v>
      </c>
      <c r="N81" s="85" t="s">
        <v>524</v>
      </c>
      <c r="O81" s="86">
        <v>180</v>
      </c>
      <c r="P81" s="85" t="s">
        <v>524</v>
      </c>
      <c r="Q81" s="86" t="s">
        <v>68</v>
      </c>
      <c r="R81" s="86"/>
      <c r="S81" s="85" t="s">
        <v>1164</v>
      </c>
      <c r="T81" s="85" t="s">
        <v>1165</v>
      </c>
      <c r="U81" s="85" t="s">
        <v>1166</v>
      </c>
      <c r="V81" s="85" t="s">
        <v>36</v>
      </c>
      <c r="W81" s="87">
        <v>44518</v>
      </c>
      <c r="X81" s="114" t="s">
        <v>40</v>
      </c>
    </row>
    <row r="82" spans="2:24" ht="82.5" customHeight="1" x14ac:dyDescent="0.25">
      <c r="B82" s="73" t="s">
        <v>1167</v>
      </c>
      <c r="C82" s="74" t="s">
        <v>1226</v>
      </c>
      <c r="D82" s="75" t="s">
        <v>1168</v>
      </c>
      <c r="E82" s="75" t="s">
        <v>1169</v>
      </c>
      <c r="F82" s="76" t="s">
        <v>67</v>
      </c>
      <c r="G82" s="76" t="s">
        <v>68</v>
      </c>
      <c r="H82" s="76" t="s">
        <v>68</v>
      </c>
      <c r="I82" s="76"/>
      <c r="J82" s="75" t="s">
        <v>1163</v>
      </c>
      <c r="K82" s="75" t="s">
        <v>69</v>
      </c>
      <c r="L82" s="74" t="s">
        <v>1221</v>
      </c>
      <c r="M82" s="77">
        <v>42643</v>
      </c>
      <c r="N82" s="75" t="s">
        <v>524</v>
      </c>
      <c r="O82" s="76">
        <v>180</v>
      </c>
      <c r="P82" s="75" t="s">
        <v>524</v>
      </c>
      <c r="Q82" s="76" t="s">
        <v>68</v>
      </c>
      <c r="R82" s="76" t="s">
        <v>68</v>
      </c>
      <c r="S82" s="75" t="s">
        <v>1170</v>
      </c>
      <c r="T82" s="75" t="s">
        <v>1171</v>
      </c>
      <c r="U82" s="75" t="s">
        <v>1172</v>
      </c>
      <c r="V82" s="75" t="s">
        <v>36</v>
      </c>
      <c r="W82" s="77">
        <v>44518</v>
      </c>
      <c r="X82" s="115" t="s">
        <v>40</v>
      </c>
    </row>
    <row r="83" spans="2:24" ht="60" x14ac:dyDescent="0.25">
      <c r="B83" s="83" t="s">
        <v>1173</v>
      </c>
      <c r="C83" s="84" t="s">
        <v>1227</v>
      </c>
      <c r="D83" s="85" t="s">
        <v>1174</v>
      </c>
      <c r="E83" s="85" t="s">
        <v>1175</v>
      </c>
      <c r="F83" s="86" t="s">
        <v>67</v>
      </c>
      <c r="G83" s="86" t="s">
        <v>68</v>
      </c>
      <c r="H83" s="86" t="s">
        <v>68</v>
      </c>
      <c r="I83" s="86"/>
      <c r="J83" s="85" t="s">
        <v>1163</v>
      </c>
      <c r="K83" s="85" t="s">
        <v>69</v>
      </c>
      <c r="L83" s="84" t="s">
        <v>1221</v>
      </c>
      <c r="M83" s="87">
        <v>42643</v>
      </c>
      <c r="N83" s="85" t="s">
        <v>524</v>
      </c>
      <c r="O83" s="86">
        <v>180</v>
      </c>
      <c r="P83" s="85" t="s">
        <v>524</v>
      </c>
      <c r="Q83" s="86" t="s">
        <v>68</v>
      </c>
      <c r="R83" s="86"/>
      <c r="S83" s="85" t="s">
        <v>1176</v>
      </c>
      <c r="T83" s="85" t="s">
        <v>1165</v>
      </c>
      <c r="U83" s="85" t="s">
        <v>1177</v>
      </c>
      <c r="V83" s="85" t="s">
        <v>36</v>
      </c>
      <c r="W83" s="87">
        <v>44518</v>
      </c>
      <c r="X83" s="114" t="s">
        <v>40</v>
      </c>
    </row>
    <row r="84" spans="2:24" ht="60" x14ac:dyDescent="0.25">
      <c r="B84" s="73" t="s">
        <v>1178</v>
      </c>
      <c r="C84" s="74" t="s">
        <v>1228</v>
      </c>
      <c r="D84" s="75" t="s">
        <v>1474</v>
      </c>
      <c r="E84" s="75" t="s">
        <v>1179</v>
      </c>
      <c r="F84" s="76" t="s">
        <v>67</v>
      </c>
      <c r="G84" s="76"/>
      <c r="H84" s="76" t="s">
        <v>68</v>
      </c>
      <c r="I84" s="76"/>
      <c r="J84" s="75" t="s">
        <v>1163</v>
      </c>
      <c r="K84" s="75" t="s">
        <v>69</v>
      </c>
      <c r="L84" s="74" t="s">
        <v>1221</v>
      </c>
      <c r="M84" s="77">
        <v>42643</v>
      </c>
      <c r="N84" s="75" t="s">
        <v>524</v>
      </c>
      <c r="O84" s="76">
        <v>180</v>
      </c>
      <c r="P84" s="75" t="s">
        <v>524</v>
      </c>
      <c r="Q84" s="76"/>
      <c r="R84" s="76" t="s">
        <v>68</v>
      </c>
      <c r="S84" s="75" t="s">
        <v>1180</v>
      </c>
      <c r="T84" s="75" t="s">
        <v>1157</v>
      </c>
      <c r="U84" s="75" t="s">
        <v>1177</v>
      </c>
      <c r="V84" s="75" t="s">
        <v>36</v>
      </c>
      <c r="W84" s="77">
        <v>44518</v>
      </c>
      <c r="X84" s="115" t="s">
        <v>40</v>
      </c>
    </row>
    <row r="85" spans="2:24" ht="98.25" customHeight="1" x14ac:dyDescent="0.25">
      <c r="B85" s="83" t="s">
        <v>968</v>
      </c>
      <c r="C85" s="84" t="s">
        <v>1229</v>
      </c>
      <c r="D85" s="85" t="s">
        <v>1667</v>
      </c>
      <c r="E85" s="85"/>
      <c r="F85" s="86" t="s">
        <v>67</v>
      </c>
      <c r="G85" s="86"/>
      <c r="H85" s="86"/>
      <c r="I85" s="86"/>
      <c r="J85" s="85"/>
      <c r="K85" s="85"/>
      <c r="L85" s="84"/>
      <c r="M85" s="87"/>
      <c r="N85" s="85"/>
      <c r="O85" s="86" t="str">
        <f>IFERROR(INDEX([7]DEPENDENCIAS!$A$2:$A$189,MATCH($AE86,[7]DEPENDENCIAS!$B$2:$B$189,0),1)," ")</f>
        <v xml:space="preserve"> </v>
      </c>
      <c r="P85" s="85"/>
      <c r="Q85" s="86"/>
      <c r="R85" s="86"/>
      <c r="S85" s="85"/>
      <c r="T85" s="85"/>
      <c r="U85" s="85"/>
      <c r="V85" s="85"/>
      <c r="W85" s="87"/>
      <c r="X85" s="114"/>
    </row>
    <row r="86" spans="2:24" ht="60" x14ac:dyDescent="0.25">
      <c r="B86" s="73" t="s">
        <v>1181</v>
      </c>
      <c r="C86" s="74" t="s">
        <v>1229</v>
      </c>
      <c r="D86" s="75" t="s">
        <v>1182</v>
      </c>
      <c r="E86" s="75" t="s">
        <v>1183</v>
      </c>
      <c r="F86" s="76" t="s">
        <v>67</v>
      </c>
      <c r="G86" s="76"/>
      <c r="H86" s="76" t="s">
        <v>68</v>
      </c>
      <c r="I86" s="76"/>
      <c r="J86" s="75" t="s">
        <v>1163</v>
      </c>
      <c r="K86" s="75" t="s">
        <v>69</v>
      </c>
      <c r="L86" s="74" t="s">
        <v>1222</v>
      </c>
      <c r="M86" s="77">
        <v>42643</v>
      </c>
      <c r="N86" s="75" t="s">
        <v>524</v>
      </c>
      <c r="O86" s="76">
        <v>180</v>
      </c>
      <c r="P86" s="75" t="s">
        <v>524</v>
      </c>
      <c r="Q86" s="76"/>
      <c r="R86" s="76" t="s">
        <v>68</v>
      </c>
      <c r="S86" s="75" t="s">
        <v>1184</v>
      </c>
      <c r="T86" s="75" t="s">
        <v>1165</v>
      </c>
      <c r="U86" s="75" t="s">
        <v>1177</v>
      </c>
      <c r="V86" s="75" t="s">
        <v>36</v>
      </c>
      <c r="W86" s="77">
        <v>44518</v>
      </c>
      <c r="X86" s="115" t="s">
        <v>40</v>
      </c>
    </row>
    <row r="87" spans="2:24" ht="60" x14ac:dyDescent="0.25">
      <c r="B87" s="83" t="s">
        <v>1185</v>
      </c>
      <c r="C87" s="84" t="s">
        <v>1230</v>
      </c>
      <c r="D87" s="85" t="s">
        <v>1186</v>
      </c>
      <c r="E87" s="85" t="s">
        <v>1187</v>
      </c>
      <c r="F87" s="86" t="s">
        <v>67</v>
      </c>
      <c r="G87" s="86"/>
      <c r="H87" s="86" t="s">
        <v>68</v>
      </c>
      <c r="I87" s="86"/>
      <c r="J87" s="85" t="s">
        <v>1163</v>
      </c>
      <c r="K87" s="85" t="s">
        <v>69</v>
      </c>
      <c r="L87" s="84" t="s">
        <v>1222</v>
      </c>
      <c r="M87" s="87">
        <v>42643</v>
      </c>
      <c r="N87" s="85" t="s">
        <v>524</v>
      </c>
      <c r="O87" s="86">
        <v>180</v>
      </c>
      <c r="P87" s="85" t="s">
        <v>524</v>
      </c>
      <c r="Q87" s="86"/>
      <c r="R87" s="86" t="s">
        <v>68</v>
      </c>
      <c r="S87" s="85" t="s">
        <v>1188</v>
      </c>
      <c r="T87" s="85" t="s">
        <v>1165</v>
      </c>
      <c r="U87" s="85" t="s">
        <v>1177</v>
      </c>
      <c r="V87" s="85" t="s">
        <v>36</v>
      </c>
      <c r="W87" s="87">
        <v>44518</v>
      </c>
      <c r="X87" s="114" t="s">
        <v>40</v>
      </c>
    </row>
    <row r="88" spans="2:24" ht="86.25" customHeight="1" x14ac:dyDescent="0.25">
      <c r="B88" s="73" t="s">
        <v>1189</v>
      </c>
      <c r="C88" s="74" t="s">
        <v>1231</v>
      </c>
      <c r="D88" s="75" t="s">
        <v>1190</v>
      </c>
      <c r="E88" s="75" t="s">
        <v>1191</v>
      </c>
      <c r="F88" s="76" t="s">
        <v>67</v>
      </c>
      <c r="G88" s="76"/>
      <c r="H88" s="76" t="s">
        <v>68</v>
      </c>
      <c r="I88" s="76" t="s">
        <v>68</v>
      </c>
      <c r="J88" s="75" t="s">
        <v>1163</v>
      </c>
      <c r="K88" s="75" t="s">
        <v>69</v>
      </c>
      <c r="L88" s="74" t="s">
        <v>1223</v>
      </c>
      <c r="M88" s="77">
        <v>42643</v>
      </c>
      <c r="N88" s="75" t="s">
        <v>524</v>
      </c>
      <c r="O88" s="76">
        <v>180</v>
      </c>
      <c r="P88" s="75" t="s">
        <v>524</v>
      </c>
      <c r="Q88" s="76"/>
      <c r="R88" s="76" t="s">
        <v>68</v>
      </c>
      <c r="S88" s="75" t="s">
        <v>1192</v>
      </c>
      <c r="T88" s="75" t="s">
        <v>1157</v>
      </c>
      <c r="U88" s="75" t="s">
        <v>1193</v>
      </c>
      <c r="V88" s="75" t="s">
        <v>36</v>
      </c>
      <c r="W88" s="77">
        <v>44518</v>
      </c>
      <c r="X88" s="115" t="s">
        <v>40</v>
      </c>
    </row>
    <row r="89" spans="2:24" ht="78.75" customHeight="1" x14ac:dyDescent="0.25">
      <c r="B89" s="83" t="s">
        <v>1194</v>
      </c>
      <c r="C89" s="84" t="s">
        <v>1232</v>
      </c>
      <c r="D89" s="85" t="s">
        <v>1195</v>
      </c>
      <c r="E89" s="85" t="s">
        <v>1196</v>
      </c>
      <c r="F89" s="86" t="s">
        <v>67</v>
      </c>
      <c r="G89" s="86" t="s">
        <v>68</v>
      </c>
      <c r="H89" s="86" t="s">
        <v>68</v>
      </c>
      <c r="I89" s="86" t="s">
        <v>68</v>
      </c>
      <c r="J89" s="85" t="s">
        <v>1163</v>
      </c>
      <c r="K89" s="85" t="s">
        <v>69</v>
      </c>
      <c r="L89" s="84" t="s">
        <v>1223</v>
      </c>
      <c r="M89" s="87">
        <v>42643</v>
      </c>
      <c r="N89" s="85" t="s">
        <v>524</v>
      </c>
      <c r="O89" s="86">
        <v>180</v>
      </c>
      <c r="P89" s="85" t="s">
        <v>524</v>
      </c>
      <c r="Q89" s="86" t="s">
        <v>68</v>
      </c>
      <c r="R89" s="86"/>
      <c r="S89" s="85" t="s">
        <v>1268</v>
      </c>
      <c r="T89" s="85" t="s">
        <v>1157</v>
      </c>
      <c r="U89" s="85" t="s">
        <v>1269</v>
      </c>
      <c r="V89" s="85" t="s">
        <v>36</v>
      </c>
      <c r="W89" s="87">
        <v>44518</v>
      </c>
      <c r="X89" s="114" t="s">
        <v>40</v>
      </c>
    </row>
    <row r="90" spans="2:24" ht="86.25" customHeight="1" x14ac:dyDescent="0.25">
      <c r="B90" s="73" t="s">
        <v>1197</v>
      </c>
      <c r="C90" s="74" t="s">
        <v>1233</v>
      </c>
      <c r="D90" s="75" t="s">
        <v>1198</v>
      </c>
      <c r="E90" s="75" t="s">
        <v>1199</v>
      </c>
      <c r="F90" s="76" t="s">
        <v>67</v>
      </c>
      <c r="G90" s="76"/>
      <c r="H90" s="76" t="s">
        <v>68</v>
      </c>
      <c r="I90" s="76" t="s">
        <v>68</v>
      </c>
      <c r="J90" s="75" t="s">
        <v>1163</v>
      </c>
      <c r="K90" s="75" t="s">
        <v>69</v>
      </c>
      <c r="L90" s="74" t="s">
        <v>1223</v>
      </c>
      <c r="M90" s="77">
        <v>42643</v>
      </c>
      <c r="N90" s="75" t="s">
        <v>524</v>
      </c>
      <c r="O90" s="76">
        <v>180</v>
      </c>
      <c r="P90" s="75" t="s">
        <v>524</v>
      </c>
      <c r="Q90" s="76" t="s">
        <v>68</v>
      </c>
      <c r="R90" s="76"/>
      <c r="S90" s="75" t="s">
        <v>1200</v>
      </c>
      <c r="T90" s="75" t="s">
        <v>1157</v>
      </c>
      <c r="U90" s="75" t="s">
        <v>1201</v>
      </c>
      <c r="V90" s="75" t="s">
        <v>36</v>
      </c>
      <c r="W90" s="77">
        <v>44518</v>
      </c>
      <c r="X90" s="115" t="s">
        <v>40</v>
      </c>
    </row>
    <row r="91" spans="2:24" ht="98.25" customHeight="1" x14ac:dyDescent="0.25">
      <c r="B91" s="83" t="s">
        <v>1202</v>
      </c>
      <c r="C91" s="84" t="s">
        <v>1234</v>
      </c>
      <c r="D91" s="85" t="s">
        <v>1203</v>
      </c>
      <c r="E91" s="85" t="s">
        <v>1204</v>
      </c>
      <c r="F91" s="86" t="s">
        <v>67</v>
      </c>
      <c r="G91" s="86"/>
      <c r="H91" s="86" t="s">
        <v>68</v>
      </c>
      <c r="I91" s="86" t="s">
        <v>68</v>
      </c>
      <c r="J91" s="85" t="s">
        <v>1163</v>
      </c>
      <c r="K91" s="85" t="s">
        <v>69</v>
      </c>
      <c r="L91" s="84" t="s">
        <v>1223</v>
      </c>
      <c r="M91" s="87">
        <v>42643</v>
      </c>
      <c r="N91" s="85" t="s">
        <v>524</v>
      </c>
      <c r="O91" s="86">
        <v>180</v>
      </c>
      <c r="P91" s="85" t="s">
        <v>524</v>
      </c>
      <c r="Q91" s="86" t="s">
        <v>68</v>
      </c>
      <c r="R91" s="86"/>
      <c r="S91" s="85" t="s">
        <v>1205</v>
      </c>
      <c r="T91" s="85" t="s">
        <v>1157</v>
      </c>
      <c r="U91" s="85" t="s">
        <v>1193</v>
      </c>
      <c r="V91" s="85" t="s">
        <v>36</v>
      </c>
      <c r="W91" s="87">
        <v>44518</v>
      </c>
      <c r="X91" s="114" t="s">
        <v>40</v>
      </c>
    </row>
    <row r="92" spans="2:24" ht="113.25" customHeight="1" x14ac:dyDescent="0.25">
      <c r="B92" s="63" t="s">
        <v>968</v>
      </c>
      <c r="C92" s="64" t="s">
        <v>1668</v>
      </c>
      <c r="D92" s="65" t="s">
        <v>1669</v>
      </c>
      <c r="E92" s="65"/>
      <c r="F92" s="66"/>
      <c r="G92" s="66"/>
      <c r="H92" s="66"/>
      <c r="I92" s="66" t="s">
        <v>68</v>
      </c>
      <c r="J92" s="65" t="s">
        <v>1163</v>
      </c>
      <c r="K92" s="65" t="s">
        <v>69</v>
      </c>
      <c r="L92" s="64" t="s">
        <v>1223</v>
      </c>
      <c r="M92" s="67"/>
      <c r="N92" s="65"/>
      <c r="O92" s="66" t="str">
        <f>IFERROR(INDEX([7]DEPENDENCIAS!$A$2:$A$189,MATCH($AE93,[7]DEPENDENCIAS!$B$2:$B$189,0),1)," ")</f>
        <v xml:space="preserve"> </v>
      </c>
      <c r="P92" s="65"/>
      <c r="Q92" s="66" t="s">
        <v>68</v>
      </c>
      <c r="R92" s="66" t="s">
        <v>68</v>
      </c>
      <c r="S92" s="65"/>
      <c r="T92" s="65"/>
      <c r="U92" s="65"/>
      <c r="V92" s="65"/>
      <c r="W92" s="67"/>
      <c r="X92" s="119"/>
    </row>
    <row r="93" spans="2:24" ht="111" customHeight="1" x14ac:dyDescent="0.25">
      <c r="B93" s="83" t="s">
        <v>1206</v>
      </c>
      <c r="C93" s="84" t="s">
        <v>1235</v>
      </c>
      <c r="D93" s="85" t="s">
        <v>1207</v>
      </c>
      <c r="E93" s="85" t="s">
        <v>1208</v>
      </c>
      <c r="F93" s="86" t="s">
        <v>67</v>
      </c>
      <c r="G93" s="86"/>
      <c r="H93" s="86" t="s">
        <v>68</v>
      </c>
      <c r="I93" s="86" t="s">
        <v>68</v>
      </c>
      <c r="J93" s="85" t="s">
        <v>1163</v>
      </c>
      <c r="K93" s="85" t="s">
        <v>69</v>
      </c>
      <c r="L93" s="84" t="s">
        <v>1224</v>
      </c>
      <c r="M93" s="87">
        <v>42643</v>
      </c>
      <c r="N93" s="85" t="s">
        <v>524</v>
      </c>
      <c r="O93" s="86">
        <v>180</v>
      </c>
      <c r="P93" s="85" t="s">
        <v>524</v>
      </c>
      <c r="Q93" s="86" t="s">
        <v>68</v>
      </c>
      <c r="R93" s="86"/>
      <c r="S93" s="85" t="s">
        <v>1205</v>
      </c>
      <c r="T93" s="85" t="s">
        <v>1157</v>
      </c>
      <c r="U93" s="85" t="s">
        <v>1177</v>
      </c>
      <c r="V93" s="85" t="s">
        <v>36</v>
      </c>
      <c r="W93" s="87">
        <v>44518</v>
      </c>
      <c r="X93" s="114" t="s">
        <v>40</v>
      </c>
    </row>
    <row r="94" spans="2:24" ht="60" x14ac:dyDescent="0.25">
      <c r="B94" s="73" t="s">
        <v>1043</v>
      </c>
      <c r="C94" s="74" t="s">
        <v>1235</v>
      </c>
      <c r="D94" s="75" t="s">
        <v>1209</v>
      </c>
      <c r="E94" s="75" t="s">
        <v>1210</v>
      </c>
      <c r="F94" s="76" t="s">
        <v>67</v>
      </c>
      <c r="G94" s="76"/>
      <c r="H94" s="76" t="s">
        <v>68</v>
      </c>
      <c r="I94" s="76" t="s">
        <v>68</v>
      </c>
      <c r="J94" s="75" t="s">
        <v>1163</v>
      </c>
      <c r="K94" s="75" t="s">
        <v>69</v>
      </c>
      <c r="L94" s="74" t="s">
        <v>1224</v>
      </c>
      <c r="M94" s="77">
        <v>42643</v>
      </c>
      <c r="N94" s="75" t="s">
        <v>524</v>
      </c>
      <c r="O94" s="76">
        <v>180</v>
      </c>
      <c r="P94" s="75" t="s">
        <v>524</v>
      </c>
      <c r="Q94" s="76" t="s">
        <v>68</v>
      </c>
      <c r="R94" s="76"/>
      <c r="S94" s="75" t="s">
        <v>1211</v>
      </c>
      <c r="T94" s="75" t="s">
        <v>1157</v>
      </c>
      <c r="U94" s="75" t="s">
        <v>1193</v>
      </c>
      <c r="V94" s="75" t="s">
        <v>36</v>
      </c>
      <c r="W94" s="77">
        <v>44518</v>
      </c>
      <c r="X94" s="115" t="s">
        <v>40</v>
      </c>
    </row>
    <row r="95" spans="2:24" ht="159.75" customHeight="1" x14ac:dyDescent="0.25">
      <c r="B95" s="83" t="s">
        <v>1212</v>
      </c>
      <c r="C95" s="84" t="s">
        <v>1236</v>
      </c>
      <c r="D95" s="85" t="s">
        <v>1213</v>
      </c>
      <c r="E95" s="85" t="s">
        <v>1214</v>
      </c>
      <c r="F95" s="86" t="s">
        <v>67</v>
      </c>
      <c r="G95" s="86"/>
      <c r="H95" s="86" t="s">
        <v>68</v>
      </c>
      <c r="I95" s="86" t="s">
        <v>68</v>
      </c>
      <c r="J95" s="85" t="s">
        <v>1163</v>
      </c>
      <c r="K95" s="85" t="s">
        <v>69</v>
      </c>
      <c r="L95" s="84" t="s">
        <v>1224</v>
      </c>
      <c r="M95" s="87">
        <v>42643</v>
      </c>
      <c r="N95" s="85" t="s">
        <v>524</v>
      </c>
      <c r="O95" s="86">
        <v>180</v>
      </c>
      <c r="P95" s="85" t="s">
        <v>524</v>
      </c>
      <c r="Q95" s="86" t="s">
        <v>68</v>
      </c>
      <c r="R95" s="86"/>
      <c r="S95" s="85" t="s">
        <v>1211</v>
      </c>
      <c r="T95" s="85" t="s">
        <v>1157</v>
      </c>
      <c r="U95" s="85" t="s">
        <v>1193</v>
      </c>
      <c r="V95" s="85" t="s">
        <v>36</v>
      </c>
      <c r="W95" s="87">
        <v>44518</v>
      </c>
      <c r="X95" s="114" t="s">
        <v>40</v>
      </c>
    </row>
    <row r="96" spans="2:24" ht="85.5" customHeight="1" x14ac:dyDescent="0.25">
      <c r="B96" s="73" t="s">
        <v>1215</v>
      </c>
      <c r="C96" s="74" t="s">
        <v>1237</v>
      </c>
      <c r="D96" s="75" t="s">
        <v>1475</v>
      </c>
      <c r="E96" s="75" t="s">
        <v>1216</v>
      </c>
      <c r="F96" s="76" t="s">
        <v>67</v>
      </c>
      <c r="G96" s="76"/>
      <c r="H96" s="76" t="s">
        <v>68</v>
      </c>
      <c r="I96" s="76"/>
      <c r="J96" s="75" t="s">
        <v>1163</v>
      </c>
      <c r="K96" s="75" t="s">
        <v>69</v>
      </c>
      <c r="L96" s="74" t="s">
        <v>1224</v>
      </c>
      <c r="M96" s="77">
        <v>42643</v>
      </c>
      <c r="N96" s="75" t="s">
        <v>524</v>
      </c>
      <c r="O96" s="76">
        <v>180</v>
      </c>
      <c r="P96" s="75" t="s">
        <v>524</v>
      </c>
      <c r="Q96" s="76" t="s">
        <v>68</v>
      </c>
      <c r="R96" s="76"/>
      <c r="S96" s="75" t="s">
        <v>1211</v>
      </c>
      <c r="T96" s="75" t="s">
        <v>1157</v>
      </c>
      <c r="U96" s="75" t="s">
        <v>1193</v>
      </c>
      <c r="V96" s="75" t="s">
        <v>36</v>
      </c>
      <c r="W96" s="77">
        <v>44518</v>
      </c>
      <c r="X96" s="115" t="s">
        <v>40</v>
      </c>
    </row>
    <row r="97" spans="2:24" ht="60" x14ac:dyDescent="0.25">
      <c r="B97" s="83" t="s">
        <v>1215</v>
      </c>
      <c r="C97" s="84" t="s">
        <v>1476</v>
      </c>
      <c r="D97" s="85" t="s">
        <v>1477</v>
      </c>
      <c r="E97" s="85" t="s">
        <v>1217</v>
      </c>
      <c r="F97" s="86" t="s">
        <v>67</v>
      </c>
      <c r="G97" s="86"/>
      <c r="H97" s="86" t="s">
        <v>68</v>
      </c>
      <c r="I97" s="86"/>
      <c r="J97" s="85" t="s">
        <v>1163</v>
      </c>
      <c r="K97" s="85" t="s">
        <v>69</v>
      </c>
      <c r="L97" s="84" t="s">
        <v>1224</v>
      </c>
      <c r="M97" s="87">
        <v>42643</v>
      </c>
      <c r="N97" s="85" t="s">
        <v>524</v>
      </c>
      <c r="O97" s="86">
        <v>180</v>
      </c>
      <c r="P97" s="85" t="s">
        <v>524</v>
      </c>
      <c r="Q97" s="86" t="s">
        <v>68</v>
      </c>
      <c r="R97" s="86"/>
      <c r="S97" s="85" t="s">
        <v>1211</v>
      </c>
      <c r="T97" s="85" t="s">
        <v>1157</v>
      </c>
      <c r="U97" s="85" t="s">
        <v>1193</v>
      </c>
      <c r="V97" s="85" t="s">
        <v>36</v>
      </c>
      <c r="W97" s="87">
        <v>44518</v>
      </c>
      <c r="X97" s="114" t="s">
        <v>40</v>
      </c>
    </row>
    <row r="98" spans="2:24" ht="122.25" customHeight="1" x14ac:dyDescent="0.25">
      <c r="B98" s="63" t="s">
        <v>968</v>
      </c>
      <c r="C98" s="64" t="s">
        <v>1670</v>
      </c>
      <c r="D98" s="65" t="s">
        <v>1671</v>
      </c>
      <c r="E98" s="75" t="s">
        <v>1672</v>
      </c>
      <c r="F98" s="76" t="s">
        <v>67</v>
      </c>
      <c r="G98" s="76"/>
      <c r="H98" s="76" t="s">
        <v>68</v>
      </c>
      <c r="I98" s="76"/>
      <c r="J98" s="75" t="s">
        <v>1163</v>
      </c>
      <c r="K98" s="75" t="s">
        <v>69</v>
      </c>
      <c r="L98" s="74" t="s">
        <v>1224</v>
      </c>
      <c r="M98" s="77">
        <v>42643</v>
      </c>
      <c r="N98" s="75" t="s">
        <v>524</v>
      </c>
      <c r="O98" s="76">
        <v>180</v>
      </c>
      <c r="P98" s="75" t="s">
        <v>524</v>
      </c>
      <c r="Q98" s="76" t="s">
        <v>68</v>
      </c>
      <c r="R98" s="76"/>
      <c r="S98" s="75" t="s">
        <v>1211</v>
      </c>
      <c r="T98" s="75" t="s">
        <v>1157</v>
      </c>
      <c r="U98" s="75" t="s">
        <v>1193</v>
      </c>
      <c r="V98" s="75" t="s">
        <v>36</v>
      </c>
      <c r="W98" s="77">
        <v>44518</v>
      </c>
      <c r="X98" s="115" t="s">
        <v>40</v>
      </c>
    </row>
    <row r="99" spans="2:24" ht="88.5" customHeight="1" x14ac:dyDescent="0.25">
      <c r="B99" s="83" t="s">
        <v>1167</v>
      </c>
      <c r="C99" s="84" t="s">
        <v>1673</v>
      </c>
      <c r="D99" s="85" t="s">
        <v>1218</v>
      </c>
      <c r="E99" s="85" t="s">
        <v>1219</v>
      </c>
      <c r="F99" s="86" t="s">
        <v>67</v>
      </c>
      <c r="G99" s="86"/>
      <c r="H99" s="86" t="s">
        <v>68</v>
      </c>
      <c r="I99" s="86"/>
      <c r="J99" s="85" t="s">
        <v>1163</v>
      </c>
      <c r="K99" s="85" t="s">
        <v>69</v>
      </c>
      <c r="L99" s="84" t="s">
        <v>1478</v>
      </c>
      <c r="M99" s="87">
        <v>42643</v>
      </c>
      <c r="N99" s="85" t="s">
        <v>524</v>
      </c>
      <c r="O99" s="86">
        <v>180</v>
      </c>
      <c r="P99" s="85" t="s">
        <v>524</v>
      </c>
      <c r="Q99" s="86" t="s">
        <v>68</v>
      </c>
      <c r="R99" s="86"/>
      <c r="S99" s="85" t="s">
        <v>1211</v>
      </c>
      <c r="T99" s="85" t="s">
        <v>1157</v>
      </c>
      <c r="U99" s="85" t="s">
        <v>1193</v>
      </c>
      <c r="V99" s="85" t="s">
        <v>36</v>
      </c>
      <c r="W99" s="87">
        <v>44518</v>
      </c>
      <c r="X99" s="114" t="s">
        <v>40</v>
      </c>
    </row>
    <row r="100" spans="2:24" ht="60" x14ac:dyDescent="0.25">
      <c r="B100" s="63" t="s">
        <v>968</v>
      </c>
      <c r="C100" s="64" t="s">
        <v>1674</v>
      </c>
      <c r="D100" s="65" t="s">
        <v>1675</v>
      </c>
      <c r="E100" s="65" t="s">
        <v>1676</v>
      </c>
      <c r="F100" s="66" t="s">
        <v>67</v>
      </c>
      <c r="G100" s="66"/>
      <c r="H100" s="66"/>
      <c r="I100" s="66" t="s">
        <v>1338</v>
      </c>
      <c r="J100" s="65" t="s">
        <v>1163</v>
      </c>
      <c r="K100" s="65" t="s">
        <v>69</v>
      </c>
      <c r="L100" s="64" t="s">
        <v>1677</v>
      </c>
      <c r="M100" s="67">
        <v>42644</v>
      </c>
      <c r="N100" s="65" t="s">
        <v>524</v>
      </c>
      <c r="O100" s="66">
        <v>181</v>
      </c>
      <c r="P100" s="65" t="s">
        <v>524</v>
      </c>
      <c r="Q100" s="66" t="s">
        <v>68</v>
      </c>
      <c r="R100" s="66"/>
      <c r="S100" s="65" t="s">
        <v>1211</v>
      </c>
      <c r="T100" s="75" t="s">
        <v>1246</v>
      </c>
      <c r="U100" s="65" t="s">
        <v>1193</v>
      </c>
      <c r="V100" s="65" t="s">
        <v>36</v>
      </c>
      <c r="W100" s="67">
        <v>44519</v>
      </c>
      <c r="X100" s="119" t="s">
        <v>1705</v>
      </c>
    </row>
    <row r="101" spans="2:24" ht="135.75" customHeight="1" x14ac:dyDescent="0.25">
      <c r="B101" s="83" t="s">
        <v>10</v>
      </c>
      <c r="C101" s="84" t="s">
        <v>1479</v>
      </c>
      <c r="D101" s="85" t="s">
        <v>1480</v>
      </c>
      <c r="E101" s="85" t="s">
        <v>1481</v>
      </c>
      <c r="F101" s="86" t="s">
        <v>67</v>
      </c>
      <c r="G101" s="86" t="s">
        <v>68</v>
      </c>
      <c r="H101" s="86" t="s">
        <v>68</v>
      </c>
      <c r="I101" s="86" t="s">
        <v>68</v>
      </c>
      <c r="J101" s="85" t="s">
        <v>1482</v>
      </c>
      <c r="K101" s="85" t="s">
        <v>1483</v>
      </c>
      <c r="L101" s="84" t="s">
        <v>1484</v>
      </c>
      <c r="M101" s="87">
        <v>42766</v>
      </c>
      <c r="N101" s="85" t="s">
        <v>500</v>
      </c>
      <c r="O101" s="86">
        <v>150</v>
      </c>
      <c r="P101" s="85" t="s">
        <v>500</v>
      </c>
      <c r="Q101" s="86" t="s">
        <v>68</v>
      </c>
      <c r="R101" s="86"/>
      <c r="S101" s="85" t="s">
        <v>1609</v>
      </c>
      <c r="T101" s="85" t="s">
        <v>1610</v>
      </c>
      <c r="U101" s="85" t="s">
        <v>1611</v>
      </c>
      <c r="V101" s="85" t="s">
        <v>1612</v>
      </c>
      <c r="W101" s="87">
        <v>44440</v>
      </c>
      <c r="X101" s="114" t="s">
        <v>1613</v>
      </c>
    </row>
    <row r="102" spans="2:24" ht="85.5" customHeight="1" x14ac:dyDescent="0.25">
      <c r="B102" s="73" t="s">
        <v>10</v>
      </c>
      <c r="C102" s="74" t="s">
        <v>1485</v>
      </c>
      <c r="D102" s="75" t="s">
        <v>1486</v>
      </c>
      <c r="E102" s="75" t="s">
        <v>1487</v>
      </c>
      <c r="F102" s="76" t="s">
        <v>67</v>
      </c>
      <c r="G102" s="76"/>
      <c r="H102" s="76"/>
      <c r="I102" s="76" t="s">
        <v>68</v>
      </c>
      <c r="J102" s="75" t="s">
        <v>1488</v>
      </c>
      <c r="K102" s="75" t="s">
        <v>1489</v>
      </c>
      <c r="L102" s="74" t="s">
        <v>1484</v>
      </c>
      <c r="M102" s="77">
        <v>43861</v>
      </c>
      <c r="N102" s="75" t="s">
        <v>500</v>
      </c>
      <c r="O102" s="76">
        <v>150</v>
      </c>
      <c r="P102" s="75" t="s">
        <v>500</v>
      </c>
      <c r="Q102" s="76" t="s">
        <v>68</v>
      </c>
      <c r="R102" s="76"/>
      <c r="S102" s="75" t="s">
        <v>1609</v>
      </c>
      <c r="T102" s="75" t="s">
        <v>1610</v>
      </c>
      <c r="U102" s="75" t="s">
        <v>1611</v>
      </c>
      <c r="V102" s="75" t="s">
        <v>1612</v>
      </c>
      <c r="W102" s="77">
        <v>44440</v>
      </c>
      <c r="X102" s="115" t="s">
        <v>1613</v>
      </c>
    </row>
    <row r="103" spans="2:24" ht="90" customHeight="1" x14ac:dyDescent="0.25">
      <c r="B103" s="83" t="s">
        <v>966</v>
      </c>
      <c r="C103" s="84" t="s">
        <v>1490</v>
      </c>
      <c r="D103" s="85" t="s">
        <v>1491</v>
      </c>
      <c r="E103" s="85" t="s">
        <v>1492</v>
      </c>
      <c r="F103" s="86" t="s">
        <v>67</v>
      </c>
      <c r="G103" s="86" t="s">
        <v>68</v>
      </c>
      <c r="H103" s="86" t="s">
        <v>68</v>
      </c>
      <c r="I103" s="86" t="s">
        <v>68</v>
      </c>
      <c r="J103" s="85" t="s">
        <v>1493</v>
      </c>
      <c r="K103" s="85" t="s">
        <v>1494</v>
      </c>
      <c r="L103" s="84" t="s">
        <v>1495</v>
      </c>
      <c r="M103" s="87">
        <v>42766</v>
      </c>
      <c r="N103" s="85" t="s">
        <v>500</v>
      </c>
      <c r="O103" s="86">
        <v>150</v>
      </c>
      <c r="P103" s="85" t="s">
        <v>500</v>
      </c>
      <c r="Q103" s="86" t="s">
        <v>68</v>
      </c>
      <c r="R103" s="86"/>
      <c r="S103" s="85" t="s">
        <v>1609</v>
      </c>
      <c r="T103" s="85" t="s">
        <v>1610</v>
      </c>
      <c r="U103" s="85" t="s">
        <v>1611</v>
      </c>
      <c r="V103" s="85" t="s">
        <v>1612</v>
      </c>
      <c r="W103" s="87">
        <v>44440</v>
      </c>
      <c r="X103" s="114" t="s">
        <v>1613</v>
      </c>
    </row>
    <row r="104" spans="2:24" ht="401.25" customHeight="1" x14ac:dyDescent="0.25">
      <c r="B104" s="73" t="s">
        <v>1496</v>
      </c>
      <c r="C104" s="74" t="s">
        <v>1497</v>
      </c>
      <c r="D104" s="75" t="s">
        <v>1498</v>
      </c>
      <c r="E104" s="75" t="s">
        <v>1499</v>
      </c>
      <c r="F104" s="76" t="s">
        <v>67</v>
      </c>
      <c r="G104" s="76" t="s">
        <v>68</v>
      </c>
      <c r="H104" s="76" t="s">
        <v>68</v>
      </c>
      <c r="I104" s="76" t="s">
        <v>68</v>
      </c>
      <c r="J104" s="75" t="s">
        <v>1493</v>
      </c>
      <c r="K104" s="75" t="s">
        <v>1500</v>
      </c>
      <c r="L104" s="74" t="s">
        <v>1495</v>
      </c>
      <c r="M104" s="77">
        <v>42810</v>
      </c>
      <c r="N104" s="75" t="s">
        <v>500</v>
      </c>
      <c r="O104" s="76">
        <v>150</v>
      </c>
      <c r="P104" s="75" t="s">
        <v>500</v>
      </c>
      <c r="Q104" s="76" t="s">
        <v>68</v>
      </c>
      <c r="R104" s="76"/>
      <c r="S104" s="75" t="s">
        <v>1609</v>
      </c>
      <c r="T104" s="75" t="s">
        <v>1610</v>
      </c>
      <c r="U104" s="75" t="s">
        <v>1611</v>
      </c>
      <c r="V104" s="75" t="s">
        <v>1612</v>
      </c>
      <c r="W104" s="77">
        <v>44440</v>
      </c>
      <c r="X104" s="115" t="s">
        <v>1613</v>
      </c>
    </row>
    <row r="105" spans="2:24" ht="60" x14ac:dyDescent="0.25">
      <c r="B105" s="83" t="s">
        <v>1501</v>
      </c>
      <c r="C105" s="84" t="s">
        <v>1502</v>
      </c>
      <c r="D105" s="85" t="s">
        <v>1503</v>
      </c>
      <c r="E105" s="85" t="s">
        <v>1504</v>
      </c>
      <c r="F105" s="86" t="s">
        <v>67</v>
      </c>
      <c r="G105" s="86" t="s">
        <v>68</v>
      </c>
      <c r="H105" s="86" t="s">
        <v>68</v>
      </c>
      <c r="I105" s="86" t="s">
        <v>68</v>
      </c>
      <c r="J105" s="85" t="s">
        <v>1493</v>
      </c>
      <c r="K105" s="85" t="s">
        <v>1500</v>
      </c>
      <c r="L105" s="84" t="s">
        <v>1495</v>
      </c>
      <c r="M105" s="87">
        <v>42735</v>
      </c>
      <c r="N105" s="85" t="s">
        <v>500</v>
      </c>
      <c r="O105" s="86">
        <v>150</v>
      </c>
      <c r="P105" s="85" t="s">
        <v>500</v>
      </c>
      <c r="Q105" s="86" t="s">
        <v>68</v>
      </c>
      <c r="R105" s="86"/>
      <c r="S105" s="85" t="s">
        <v>1609</v>
      </c>
      <c r="T105" s="85" t="s">
        <v>1610</v>
      </c>
      <c r="U105" s="85" t="s">
        <v>1611</v>
      </c>
      <c r="V105" s="85" t="s">
        <v>1612</v>
      </c>
      <c r="W105" s="87">
        <v>44440</v>
      </c>
      <c r="X105" s="114" t="s">
        <v>1613</v>
      </c>
    </row>
    <row r="106" spans="2:24" ht="90" x14ac:dyDescent="0.25">
      <c r="B106" s="73" t="s">
        <v>966</v>
      </c>
      <c r="C106" s="74" t="s">
        <v>1505</v>
      </c>
      <c r="D106" s="75" t="s">
        <v>1418</v>
      </c>
      <c r="E106" s="75" t="s">
        <v>1506</v>
      </c>
      <c r="F106" s="76" t="s">
        <v>67</v>
      </c>
      <c r="G106" s="76" t="s">
        <v>68</v>
      </c>
      <c r="H106" s="76" t="s">
        <v>68</v>
      </c>
      <c r="I106" s="76" t="s">
        <v>68</v>
      </c>
      <c r="J106" s="75" t="s">
        <v>1493</v>
      </c>
      <c r="K106" s="75" t="s">
        <v>1500</v>
      </c>
      <c r="L106" s="74" t="s">
        <v>1507</v>
      </c>
      <c r="M106" s="77">
        <v>43900</v>
      </c>
      <c r="N106" s="75" t="s">
        <v>1586</v>
      </c>
      <c r="O106" s="76" t="s">
        <v>793</v>
      </c>
      <c r="P106" s="75" t="s">
        <v>500</v>
      </c>
      <c r="Q106" s="76" t="s">
        <v>68</v>
      </c>
      <c r="R106" s="76"/>
      <c r="S106" s="75" t="s">
        <v>1609</v>
      </c>
      <c r="T106" s="75" t="s">
        <v>1610</v>
      </c>
      <c r="U106" s="75" t="s">
        <v>1611</v>
      </c>
      <c r="V106" s="75" t="s">
        <v>1612</v>
      </c>
      <c r="W106" s="77">
        <v>44440</v>
      </c>
      <c r="X106" s="115" t="s">
        <v>1613</v>
      </c>
    </row>
    <row r="107" spans="2:24" ht="90" x14ac:dyDescent="0.25">
      <c r="B107" s="83" t="s">
        <v>1333</v>
      </c>
      <c r="C107" s="84" t="s">
        <v>1508</v>
      </c>
      <c r="D107" s="85" t="s">
        <v>1509</v>
      </c>
      <c r="E107" s="85" t="s">
        <v>1510</v>
      </c>
      <c r="F107" s="86" t="s">
        <v>67</v>
      </c>
      <c r="G107" s="86" t="s">
        <v>68</v>
      </c>
      <c r="H107" s="86" t="s">
        <v>68</v>
      </c>
      <c r="I107" s="86" t="s">
        <v>68</v>
      </c>
      <c r="J107" s="85" t="s">
        <v>1493</v>
      </c>
      <c r="K107" s="85" t="s">
        <v>1500</v>
      </c>
      <c r="L107" s="84" t="s">
        <v>1507</v>
      </c>
      <c r="M107" s="87">
        <v>43900</v>
      </c>
      <c r="N107" s="85" t="s">
        <v>1586</v>
      </c>
      <c r="O107" s="86" t="s">
        <v>793</v>
      </c>
      <c r="P107" s="85" t="s">
        <v>500</v>
      </c>
      <c r="Q107" s="86" t="s">
        <v>68</v>
      </c>
      <c r="R107" s="86"/>
      <c r="S107" s="85" t="s">
        <v>1609</v>
      </c>
      <c r="T107" s="85" t="s">
        <v>1610</v>
      </c>
      <c r="U107" s="85" t="s">
        <v>1611</v>
      </c>
      <c r="V107" s="85" t="s">
        <v>1612</v>
      </c>
      <c r="W107" s="87">
        <v>44440</v>
      </c>
      <c r="X107" s="114" t="s">
        <v>1613</v>
      </c>
    </row>
    <row r="108" spans="2:24" ht="60" x14ac:dyDescent="0.25">
      <c r="B108" s="73" t="s">
        <v>1041</v>
      </c>
      <c r="C108" s="74" t="s">
        <v>1511</v>
      </c>
      <c r="D108" s="75" t="s">
        <v>1512</v>
      </c>
      <c r="E108" s="75" t="s">
        <v>1513</v>
      </c>
      <c r="F108" s="76" t="s">
        <v>67</v>
      </c>
      <c r="G108" s="76" t="s">
        <v>68</v>
      </c>
      <c r="H108" s="76" t="s">
        <v>68</v>
      </c>
      <c r="I108" s="76" t="s">
        <v>68</v>
      </c>
      <c r="J108" s="75" t="s">
        <v>1493</v>
      </c>
      <c r="K108" s="75" t="s">
        <v>69</v>
      </c>
      <c r="L108" s="74" t="s">
        <v>1514</v>
      </c>
      <c r="M108" s="77">
        <v>43124</v>
      </c>
      <c r="N108" s="75" t="s">
        <v>500</v>
      </c>
      <c r="O108" s="76">
        <v>150</v>
      </c>
      <c r="P108" s="75" t="s">
        <v>500</v>
      </c>
      <c r="Q108" s="76" t="s">
        <v>68</v>
      </c>
      <c r="R108" s="76"/>
      <c r="S108" s="75" t="s">
        <v>1609</v>
      </c>
      <c r="T108" s="75" t="s">
        <v>1610</v>
      </c>
      <c r="U108" s="75" t="s">
        <v>1611</v>
      </c>
      <c r="V108" s="75" t="s">
        <v>1612</v>
      </c>
      <c r="W108" s="77">
        <v>44440</v>
      </c>
      <c r="X108" s="115" t="s">
        <v>1613</v>
      </c>
    </row>
    <row r="109" spans="2:24" ht="60" x14ac:dyDescent="0.25">
      <c r="B109" s="83" t="s">
        <v>917</v>
      </c>
      <c r="C109" s="84" t="s">
        <v>1515</v>
      </c>
      <c r="D109" s="85" t="s">
        <v>1516</v>
      </c>
      <c r="E109" s="85" t="s">
        <v>1517</v>
      </c>
      <c r="F109" s="86" t="s">
        <v>67</v>
      </c>
      <c r="G109" s="86" t="s">
        <v>68</v>
      </c>
      <c r="H109" s="86" t="s">
        <v>68</v>
      </c>
      <c r="I109" s="86" t="s">
        <v>68</v>
      </c>
      <c r="J109" s="85" t="s">
        <v>1493</v>
      </c>
      <c r="K109" s="85" t="s">
        <v>69</v>
      </c>
      <c r="L109" s="84" t="s">
        <v>1514</v>
      </c>
      <c r="M109" s="87">
        <v>43124</v>
      </c>
      <c r="N109" s="85" t="s">
        <v>500</v>
      </c>
      <c r="O109" s="86">
        <v>150</v>
      </c>
      <c r="P109" s="85" t="s">
        <v>500</v>
      </c>
      <c r="Q109" s="86" t="s">
        <v>68</v>
      </c>
      <c r="R109" s="86"/>
      <c r="S109" s="85" t="s">
        <v>1609</v>
      </c>
      <c r="T109" s="85" t="s">
        <v>1610</v>
      </c>
      <c r="U109" s="85" t="s">
        <v>1611</v>
      </c>
      <c r="V109" s="85" t="s">
        <v>1612</v>
      </c>
      <c r="W109" s="87">
        <v>44440</v>
      </c>
      <c r="X109" s="114" t="s">
        <v>1613</v>
      </c>
    </row>
    <row r="110" spans="2:24" ht="150" x14ac:dyDescent="0.25">
      <c r="B110" s="73" t="s">
        <v>1044</v>
      </c>
      <c r="C110" s="74" t="s">
        <v>1258</v>
      </c>
      <c r="D110" s="75" t="s">
        <v>1045</v>
      </c>
      <c r="E110" s="75" t="s">
        <v>1046</v>
      </c>
      <c r="F110" s="76" t="s">
        <v>939</v>
      </c>
      <c r="G110" s="76" t="s">
        <v>68</v>
      </c>
      <c r="H110" s="76" t="s">
        <v>68</v>
      </c>
      <c r="I110" s="76" t="s">
        <v>68</v>
      </c>
      <c r="J110" s="75" t="s">
        <v>1047</v>
      </c>
      <c r="K110" s="75" t="s">
        <v>1048</v>
      </c>
      <c r="L110" s="74" t="s">
        <v>1255</v>
      </c>
      <c r="M110" s="77">
        <v>42643</v>
      </c>
      <c r="N110" s="75" t="s">
        <v>576</v>
      </c>
      <c r="O110" s="76" t="str">
        <f>IFERROR(INDEX([8]DEPENDENCIAS!$A$2:$A$189,MATCH($AE110,[8]DEPENDENCIAS!$B$2:$B$189,0),1)," ")</f>
        <v xml:space="preserve"> </v>
      </c>
      <c r="P110" s="75" t="s">
        <v>576</v>
      </c>
      <c r="Q110" s="76" t="s">
        <v>68</v>
      </c>
      <c r="R110" s="76"/>
      <c r="S110" s="75" t="s">
        <v>1049</v>
      </c>
      <c r="T110" s="75" t="s">
        <v>1050</v>
      </c>
      <c r="U110" s="75" t="s">
        <v>1051</v>
      </c>
      <c r="V110" s="75" t="s">
        <v>36</v>
      </c>
      <c r="W110" s="77">
        <v>44517</v>
      </c>
      <c r="X110" s="115" t="s">
        <v>42</v>
      </c>
    </row>
    <row r="111" spans="2:24" ht="409.5" x14ac:dyDescent="0.25">
      <c r="B111" s="83" t="s">
        <v>1052</v>
      </c>
      <c r="C111" s="84" t="s">
        <v>1259</v>
      </c>
      <c r="D111" s="85" t="s">
        <v>1053</v>
      </c>
      <c r="E111" s="85" t="s">
        <v>1054</v>
      </c>
      <c r="F111" s="86" t="s">
        <v>939</v>
      </c>
      <c r="G111" s="86" t="s">
        <v>68</v>
      </c>
      <c r="H111" s="86" t="s">
        <v>68</v>
      </c>
      <c r="I111" s="86" t="s">
        <v>68</v>
      </c>
      <c r="J111" s="85" t="s">
        <v>1055</v>
      </c>
      <c r="K111" s="85" t="s">
        <v>1056</v>
      </c>
      <c r="L111" s="84" t="s">
        <v>1255</v>
      </c>
      <c r="M111" s="87">
        <v>42643</v>
      </c>
      <c r="N111" s="85" t="s">
        <v>576</v>
      </c>
      <c r="O111" s="86" t="str">
        <f>IFERROR(INDEX([8]DEPENDENCIAS!$A$2:$A$189,MATCH($AE111,[8]DEPENDENCIAS!$B$2:$B$189,0),1)," ")</f>
        <v xml:space="preserve"> </v>
      </c>
      <c r="P111" s="85" t="s">
        <v>576</v>
      </c>
      <c r="Q111" s="86" t="s">
        <v>68</v>
      </c>
      <c r="R111" s="86"/>
      <c r="S111" s="85" t="s">
        <v>1706</v>
      </c>
      <c r="T111" s="85" t="s">
        <v>1050</v>
      </c>
      <c r="U111" s="85" t="s">
        <v>1057</v>
      </c>
      <c r="V111" s="85" t="s">
        <v>36</v>
      </c>
      <c r="W111" s="87">
        <v>44517</v>
      </c>
      <c r="X111" s="114" t="s">
        <v>1058</v>
      </c>
    </row>
    <row r="112" spans="2:24" ht="150" x14ac:dyDescent="0.25">
      <c r="B112" s="73" t="s">
        <v>1059</v>
      </c>
      <c r="C112" s="74" t="s">
        <v>1260</v>
      </c>
      <c r="D112" s="75" t="s">
        <v>1060</v>
      </c>
      <c r="E112" s="75" t="s">
        <v>1061</v>
      </c>
      <c r="F112" s="76" t="s">
        <v>939</v>
      </c>
      <c r="G112" s="76"/>
      <c r="H112" s="76" t="s">
        <v>68</v>
      </c>
      <c r="I112" s="76" t="s">
        <v>68</v>
      </c>
      <c r="J112" s="75" t="s">
        <v>1062</v>
      </c>
      <c r="K112" s="75" t="s">
        <v>1518</v>
      </c>
      <c r="L112" s="74" t="s">
        <v>1256</v>
      </c>
      <c r="M112" s="77">
        <v>42643</v>
      </c>
      <c r="N112" s="75" t="s">
        <v>576</v>
      </c>
      <c r="O112" s="76" t="str">
        <f>IFERROR(INDEX([8]DEPENDENCIAS!$A$2:$A$189,MATCH($AE112,[8]DEPENDENCIAS!$B$2:$B$189,0),1)," ")</f>
        <v xml:space="preserve"> </v>
      </c>
      <c r="P112" s="75" t="s">
        <v>576</v>
      </c>
      <c r="Q112" s="76" t="s">
        <v>68</v>
      </c>
      <c r="R112" s="76"/>
      <c r="S112" s="75" t="s">
        <v>1049</v>
      </c>
      <c r="T112" s="75" t="s">
        <v>1050</v>
      </c>
      <c r="U112" s="75" t="s">
        <v>1051</v>
      </c>
      <c r="V112" s="75" t="s">
        <v>36</v>
      </c>
      <c r="W112" s="77">
        <v>44517</v>
      </c>
      <c r="X112" s="115" t="s">
        <v>42</v>
      </c>
    </row>
    <row r="113" spans="2:24" ht="150" x14ac:dyDescent="0.25">
      <c r="B113" s="83" t="s">
        <v>1044</v>
      </c>
      <c r="C113" s="84" t="s">
        <v>1261</v>
      </c>
      <c r="D113" s="85" t="s">
        <v>1063</v>
      </c>
      <c r="E113" s="85" t="s">
        <v>1064</v>
      </c>
      <c r="F113" s="86" t="s">
        <v>939</v>
      </c>
      <c r="G113" s="86" t="s">
        <v>68</v>
      </c>
      <c r="H113" s="86" t="s">
        <v>68</v>
      </c>
      <c r="I113" s="86"/>
      <c r="J113" s="85" t="s">
        <v>14</v>
      </c>
      <c r="K113" s="85" t="s">
        <v>1056</v>
      </c>
      <c r="L113" s="84" t="s">
        <v>1256</v>
      </c>
      <c r="M113" s="87">
        <v>42643</v>
      </c>
      <c r="N113" s="85" t="s">
        <v>576</v>
      </c>
      <c r="O113" s="86" t="str">
        <f>IFERROR(INDEX([8]DEPENDENCIAS!$A$2:$A$189,MATCH($AE113,[8]DEPENDENCIAS!$B$2:$B$189,0),1)," ")</f>
        <v xml:space="preserve"> </v>
      </c>
      <c r="P113" s="85" t="s">
        <v>576</v>
      </c>
      <c r="Q113" s="86" t="s">
        <v>68</v>
      </c>
      <c r="R113" s="86"/>
      <c r="S113" s="85" t="s">
        <v>1049</v>
      </c>
      <c r="T113" s="85" t="s">
        <v>1050</v>
      </c>
      <c r="U113" s="85" t="s">
        <v>1057</v>
      </c>
      <c r="V113" s="85" t="s">
        <v>36</v>
      </c>
      <c r="W113" s="87">
        <v>44517</v>
      </c>
      <c r="X113" s="114" t="s">
        <v>1065</v>
      </c>
    </row>
    <row r="114" spans="2:24" ht="150" x14ac:dyDescent="0.25">
      <c r="B114" s="73" t="s">
        <v>24</v>
      </c>
      <c r="C114" s="74" t="s">
        <v>1519</v>
      </c>
      <c r="D114" s="75" t="s">
        <v>1520</v>
      </c>
      <c r="E114" s="75" t="s">
        <v>1521</v>
      </c>
      <c r="F114" s="76" t="s">
        <v>939</v>
      </c>
      <c r="G114" s="76" t="s">
        <v>68</v>
      </c>
      <c r="H114" s="76"/>
      <c r="I114" s="76"/>
      <c r="J114" s="75" t="s">
        <v>1522</v>
      </c>
      <c r="K114" s="75" t="s">
        <v>1056</v>
      </c>
      <c r="L114" s="74" t="s">
        <v>1256</v>
      </c>
      <c r="M114" s="77">
        <v>42643</v>
      </c>
      <c r="N114" s="75" t="s">
        <v>576</v>
      </c>
      <c r="O114" s="76" t="str">
        <f>IFERROR(INDEX([8]DEPENDENCIAS!$A$2:$A$189,MATCH($AE114,[8]DEPENDENCIAS!$B$2:$B$189,0),1)," ")</f>
        <v xml:space="preserve"> </v>
      </c>
      <c r="P114" s="75" t="s">
        <v>576</v>
      </c>
      <c r="Q114" s="76" t="s">
        <v>68</v>
      </c>
      <c r="R114" s="76"/>
      <c r="S114" s="75" t="s">
        <v>1049</v>
      </c>
      <c r="T114" s="75" t="s">
        <v>1050</v>
      </c>
      <c r="U114" s="75" t="s">
        <v>1057</v>
      </c>
      <c r="V114" s="75" t="s">
        <v>36</v>
      </c>
      <c r="W114" s="77">
        <v>44517</v>
      </c>
      <c r="X114" s="115" t="s">
        <v>1065</v>
      </c>
    </row>
    <row r="115" spans="2:24" ht="150" x14ac:dyDescent="0.25">
      <c r="B115" s="83" t="s">
        <v>1523</v>
      </c>
      <c r="C115" s="84" t="s">
        <v>1524</v>
      </c>
      <c r="D115" s="85" t="s">
        <v>1525</v>
      </c>
      <c r="E115" s="85" t="s">
        <v>1526</v>
      </c>
      <c r="F115" s="86" t="s">
        <v>939</v>
      </c>
      <c r="G115" s="86" t="s">
        <v>68</v>
      </c>
      <c r="H115" s="86"/>
      <c r="I115" s="86"/>
      <c r="J115" s="85" t="s">
        <v>1522</v>
      </c>
      <c r="K115" s="85" t="s">
        <v>1056</v>
      </c>
      <c r="L115" s="84" t="s">
        <v>1256</v>
      </c>
      <c r="M115" s="87">
        <v>42643</v>
      </c>
      <c r="N115" s="85" t="s">
        <v>576</v>
      </c>
      <c r="O115" s="86" t="str">
        <f>IFERROR(INDEX([8]DEPENDENCIAS!$A$2:$A$189,MATCH($AE115,[8]DEPENDENCIAS!$B$2:$B$189,0),1)," ")</f>
        <v xml:space="preserve"> </v>
      </c>
      <c r="P115" s="85" t="s">
        <v>576</v>
      </c>
      <c r="Q115" s="86" t="s">
        <v>68</v>
      </c>
      <c r="R115" s="86"/>
      <c r="S115" s="85" t="s">
        <v>1049</v>
      </c>
      <c r="T115" s="85" t="s">
        <v>1050</v>
      </c>
      <c r="U115" s="85" t="s">
        <v>1057</v>
      </c>
      <c r="V115" s="85" t="s">
        <v>36</v>
      </c>
      <c r="W115" s="87">
        <v>44517</v>
      </c>
      <c r="X115" s="114" t="s">
        <v>1065</v>
      </c>
    </row>
    <row r="116" spans="2:24" ht="150" x14ac:dyDescent="0.25">
      <c r="B116" s="73" t="s">
        <v>1044</v>
      </c>
      <c r="C116" s="74" t="s">
        <v>1527</v>
      </c>
      <c r="D116" s="75" t="s">
        <v>1528</v>
      </c>
      <c r="E116" s="75" t="s">
        <v>1066</v>
      </c>
      <c r="F116" s="76" t="s">
        <v>939</v>
      </c>
      <c r="G116" s="76" t="s">
        <v>68</v>
      </c>
      <c r="H116" s="76" t="s">
        <v>68</v>
      </c>
      <c r="I116" s="76" t="s">
        <v>68</v>
      </c>
      <c r="J116" s="75" t="s">
        <v>1067</v>
      </c>
      <c r="K116" s="75" t="s">
        <v>1529</v>
      </c>
      <c r="L116" s="74" t="s">
        <v>1256</v>
      </c>
      <c r="M116" s="77">
        <v>42643</v>
      </c>
      <c r="N116" s="75" t="s">
        <v>576</v>
      </c>
      <c r="O116" s="76" t="str">
        <f>IFERROR(INDEX([8]DEPENDENCIAS!$A$2:$A$189,MATCH($AE116,[8]DEPENDENCIAS!$B$2:$B$189,0),1)," ")</f>
        <v xml:space="preserve"> </v>
      </c>
      <c r="P116" s="75" t="s">
        <v>576</v>
      </c>
      <c r="Q116" s="76" t="s">
        <v>68</v>
      </c>
      <c r="R116" s="76"/>
      <c r="S116" s="75" t="s">
        <v>1049</v>
      </c>
      <c r="T116" s="75" t="s">
        <v>1050</v>
      </c>
      <c r="U116" s="75" t="s">
        <v>1051</v>
      </c>
      <c r="V116" s="75" t="s">
        <v>36</v>
      </c>
      <c r="W116" s="77">
        <v>44517</v>
      </c>
      <c r="X116" s="115" t="s">
        <v>1068</v>
      </c>
    </row>
    <row r="117" spans="2:24" ht="83.25" customHeight="1" x14ac:dyDescent="0.25">
      <c r="B117" s="83" t="s">
        <v>968</v>
      </c>
      <c r="C117" s="84" t="s">
        <v>1678</v>
      </c>
      <c r="D117" s="85" t="s">
        <v>1679</v>
      </c>
      <c r="E117" s="85" t="s">
        <v>1680</v>
      </c>
      <c r="F117" s="86" t="s">
        <v>67</v>
      </c>
      <c r="G117" s="86"/>
      <c r="H117" s="86"/>
      <c r="I117" s="86" t="s">
        <v>68</v>
      </c>
      <c r="J117" s="85" t="s">
        <v>1681</v>
      </c>
      <c r="K117" s="85" t="s">
        <v>936</v>
      </c>
      <c r="L117" s="84" t="s">
        <v>1256</v>
      </c>
      <c r="M117" s="87">
        <v>40909</v>
      </c>
      <c r="N117" s="85" t="s">
        <v>576</v>
      </c>
      <c r="O117" s="86" t="str">
        <f>IFERROR(INDEX([8]DEPENDENCIAS!$A$2:$A$189,MATCH($AE117,[8]DEPENDENCIAS!$B$2:$B$189,0),1)," ")</f>
        <v xml:space="preserve"> </v>
      </c>
      <c r="P117" s="85" t="s">
        <v>576</v>
      </c>
      <c r="Q117" s="86" t="s">
        <v>68</v>
      </c>
      <c r="R117" s="86"/>
      <c r="S117" s="97" t="s">
        <v>1707</v>
      </c>
      <c r="T117" s="97" t="s">
        <v>1708</v>
      </c>
      <c r="U117" s="97" t="s">
        <v>1709</v>
      </c>
      <c r="V117" s="97" t="s">
        <v>36</v>
      </c>
      <c r="W117" s="97">
        <v>45169</v>
      </c>
      <c r="X117" s="121" t="s">
        <v>42</v>
      </c>
    </row>
    <row r="118" spans="2:24" ht="150" x14ac:dyDescent="0.25">
      <c r="B118" s="73" t="s">
        <v>1044</v>
      </c>
      <c r="C118" s="74" t="s">
        <v>1262</v>
      </c>
      <c r="D118" s="75" t="s">
        <v>1069</v>
      </c>
      <c r="E118" s="75" t="s">
        <v>1070</v>
      </c>
      <c r="F118" s="76" t="s">
        <v>939</v>
      </c>
      <c r="G118" s="76"/>
      <c r="H118" s="76" t="s">
        <v>68</v>
      </c>
      <c r="I118" s="76" t="s">
        <v>68</v>
      </c>
      <c r="J118" s="75" t="s">
        <v>1071</v>
      </c>
      <c r="K118" s="75" t="s">
        <v>1039</v>
      </c>
      <c r="L118" s="74" t="s">
        <v>1257</v>
      </c>
      <c r="M118" s="77">
        <v>42643</v>
      </c>
      <c r="N118" s="75" t="s">
        <v>576</v>
      </c>
      <c r="O118" s="76" t="str">
        <f>IFERROR(INDEX([8]DEPENDENCIAS!$A$2:$A$189,MATCH($AE118,[8]DEPENDENCIAS!$B$2:$B$189,0),1)," ")</f>
        <v xml:space="preserve"> </v>
      </c>
      <c r="P118" s="75" t="s">
        <v>576</v>
      </c>
      <c r="Q118" s="76" t="s">
        <v>68</v>
      </c>
      <c r="R118" s="76"/>
      <c r="S118" s="75" t="s">
        <v>1049</v>
      </c>
      <c r="T118" s="75" t="s">
        <v>1050</v>
      </c>
      <c r="U118" s="75" t="s">
        <v>1051</v>
      </c>
      <c r="V118" s="75" t="s">
        <v>36</v>
      </c>
      <c r="W118" s="77">
        <v>44517</v>
      </c>
      <c r="X118" s="115" t="s">
        <v>1072</v>
      </c>
    </row>
    <row r="119" spans="2:24" ht="49.5" customHeight="1" x14ac:dyDescent="0.25">
      <c r="B119" s="83" t="s">
        <v>1044</v>
      </c>
      <c r="C119" s="84" t="s">
        <v>1263</v>
      </c>
      <c r="D119" s="85" t="s">
        <v>1073</v>
      </c>
      <c r="E119" s="85" t="s">
        <v>1074</v>
      </c>
      <c r="F119" s="86" t="s">
        <v>939</v>
      </c>
      <c r="G119" s="86" t="s">
        <v>68</v>
      </c>
      <c r="H119" s="86" t="s">
        <v>68</v>
      </c>
      <c r="I119" s="86" t="s">
        <v>68</v>
      </c>
      <c r="J119" s="85" t="s">
        <v>1075</v>
      </c>
      <c r="K119" s="85" t="s">
        <v>1039</v>
      </c>
      <c r="L119" s="84" t="s">
        <v>1257</v>
      </c>
      <c r="M119" s="87">
        <v>42643</v>
      </c>
      <c r="N119" s="85" t="s">
        <v>576</v>
      </c>
      <c r="O119" s="86" t="str">
        <f>IFERROR(INDEX([8]DEPENDENCIAS!$A$2:$A$189,MATCH($AE119,[8]DEPENDENCIAS!$B$2:$B$189,0),1)," ")</f>
        <v xml:space="preserve"> </v>
      </c>
      <c r="P119" s="85" t="s">
        <v>576</v>
      </c>
      <c r="Q119" s="86" t="s">
        <v>68</v>
      </c>
      <c r="R119" s="86"/>
      <c r="S119" s="85" t="s">
        <v>1049</v>
      </c>
      <c r="T119" s="85" t="s">
        <v>1050</v>
      </c>
      <c r="U119" s="85" t="s">
        <v>1051</v>
      </c>
      <c r="V119" s="85" t="s">
        <v>36</v>
      </c>
      <c r="W119" s="87">
        <v>44517</v>
      </c>
      <c r="X119" s="114" t="s">
        <v>42</v>
      </c>
    </row>
    <row r="120" spans="2:24" ht="150" x14ac:dyDescent="0.25">
      <c r="B120" s="73" t="s">
        <v>1044</v>
      </c>
      <c r="C120" s="74" t="s">
        <v>1264</v>
      </c>
      <c r="D120" s="75" t="s">
        <v>1530</v>
      </c>
      <c r="E120" s="75" t="s">
        <v>1253</v>
      </c>
      <c r="F120" s="76" t="s">
        <v>939</v>
      </c>
      <c r="G120" s="76"/>
      <c r="H120" s="76" t="s">
        <v>68</v>
      </c>
      <c r="I120" s="76" t="s">
        <v>68</v>
      </c>
      <c r="J120" s="75" t="s">
        <v>1077</v>
      </c>
      <c r="K120" s="75" t="s">
        <v>1531</v>
      </c>
      <c r="L120" s="74" t="s">
        <v>1257</v>
      </c>
      <c r="M120" s="77">
        <v>42643</v>
      </c>
      <c r="N120" s="75" t="s">
        <v>576</v>
      </c>
      <c r="O120" s="76" t="str">
        <f>IFERROR(INDEX([8]DEPENDENCIAS!$A$2:$A$189,MATCH($AE120,[8]DEPENDENCIAS!$B$2:$B$189,0),1)," ")</f>
        <v xml:space="preserve"> </v>
      </c>
      <c r="P120" s="75" t="s">
        <v>576</v>
      </c>
      <c r="Q120" s="76" t="s">
        <v>68</v>
      </c>
      <c r="R120" s="76"/>
      <c r="S120" s="75" t="s">
        <v>1049</v>
      </c>
      <c r="T120" s="75" t="s">
        <v>1050</v>
      </c>
      <c r="U120" s="75" t="s">
        <v>1051</v>
      </c>
      <c r="V120" s="75" t="s">
        <v>36</v>
      </c>
      <c r="W120" s="77">
        <v>44517</v>
      </c>
      <c r="X120" s="115" t="s">
        <v>1078</v>
      </c>
    </row>
    <row r="121" spans="2:24" ht="150" x14ac:dyDescent="0.25">
      <c r="B121" s="83" t="s">
        <v>1040</v>
      </c>
      <c r="C121" s="84" t="s">
        <v>1265</v>
      </c>
      <c r="D121" s="85" t="s">
        <v>1532</v>
      </c>
      <c r="E121" s="85" t="s">
        <v>1254</v>
      </c>
      <c r="F121" s="86" t="s">
        <v>939</v>
      </c>
      <c r="G121" s="86"/>
      <c r="H121" s="86" t="s">
        <v>68</v>
      </c>
      <c r="I121" s="86" t="s">
        <v>68</v>
      </c>
      <c r="J121" s="85" t="s">
        <v>1079</v>
      </c>
      <c r="K121" s="85" t="s">
        <v>1056</v>
      </c>
      <c r="L121" s="84" t="s">
        <v>1257</v>
      </c>
      <c r="M121" s="87">
        <v>42643</v>
      </c>
      <c r="N121" s="85" t="s">
        <v>576</v>
      </c>
      <c r="O121" s="86" t="str">
        <f>IFERROR(INDEX([8]DEPENDENCIAS!$A$2:$A$189,MATCH($AE121,[8]DEPENDENCIAS!$B$2:$B$189,0),1)," ")</f>
        <v xml:space="preserve"> </v>
      </c>
      <c r="P121" s="85" t="s">
        <v>576</v>
      </c>
      <c r="Q121" s="86" t="s">
        <v>68</v>
      </c>
      <c r="R121" s="86"/>
      <c r="S121" s="85" t="s">
        <v>1049</v>
      </c>
      <c r="T121" s="85" t="s">
        <v>1050</v>
      </c>
      <c r="U121" s="85" t="s">
        <v>1051</v>
      </c>
      <c r="V121" s="85" t="s">
        <v>36</v>
      </c>
      <c r="W121" s="87">
        <v>44517</v>
      </c>
      <c r="X121" s="114" t="s">
        <v>1080</v>
      </c>
    </row>
    <row r="122" spans="2:24" ht="150" x14ac:dyDescent="0.25">
      <c r="B122" s="73" t="s">
        <v>1043</v>
      </c>
      <c r="C122" s="74" t="s">
        <v>1266</v>
      </c>
      <c r="D122" s="75" t="s">
        <v>1533</v>
      </c>
      <c r="E122" s="75" t="s">
        <v>1081</v>
      </c>
      <c r="F122" s="76" t="s">
        <v>939</v>
      </c>
      <c r="G122" s="76"/>
      <c r="H122" s="76" t="s">
        <v>68</v>
      </c>
      <c r="I122" s="76" t="s">
        <v>68</v>
      </c>
      <c r="J122" s="75" t="s">
        <v>1079</v>
      </c>
      <c r="K122" s="75" t="s">
        <v>1056</v>
      </c>
      <c r="L122" s="74" t="s">
        <v>1257</v>
      </c>
      <c r="M122" s="77">
        <v>42643</v>
      </c>
      <c r="N122" s="75" t="s">
        <v>576</v>
      </c>
      <c r="O122" s="76" t="str">
        <f>IFERROR(INDEX([8]DEPENDENCIAS!$A$2:$A$189,MATCH($AE122,[8]DEPENDENCIAS!$B$2:$B$189,0),1)," ")</f>
        <v xml:space="preserve"> </v>
      </c>
      <c r="P122" s="75" t="s">
        <v>576</v>
      </c>
      <c r="Q122" s="76" t="s">
        <v>68</v>
      </c>
      <c r="R122" s="76"/>
      <c r="S122" s="75" t="s">
        <v>1049</v>
      </c>
      <c r="T122" s="75" t="s">
        <v>1050</v>
      </c>
      <c r="U122" s="75" t="s">
        <v>1051</v>
      </c>
      <c r="V122" s="75" t="s">
        <v>36</v>
      </c>
      <c r="W122" s="77">
        <v>44517</v>
      </c>
      <c r="X122" s="115" t="s">
        <v>1082</v>
      </c>
    </row>
    <row r="123" spans="2:24" ht="100.5" customHeight="1" x14ac:dyDescent="0.25">
      <c r="B123" s="83" t="s">
        <v>1040</v>
      </c>
      <c r="C123" s="84" t="s">
        <v>1267</v>
      </c>
      <c r="D123" s="85" t="s">
        <v>1534</v>
      </c>
      <c r="E123" s="85" t="s">
        <v>1083</v>
      </c>
      <c r="F123" s="86" t="s">
        <v>939</v>
      </c>
      <c r="G123" s="86"/>
      <c r="H123" s="86" t="s">
        <v>68</v>
      </c>
      <c r="I123" s="86" t="s">
        <v>68</v>
      </c>
      <c r="J123" s="85" t="s">
        <v>1084</v>
      </c>
      <c r="K123" s="85" t="s">
        <v>1535</v>
      </c>
      <c r="L123" s="84" t="s">
        <v>1257</v>
      </c>
      <c r="M123" s="87">
        <v>42643</v>
      </c>
      <c r="N123" s="85" t="s">
        <v>576</v>
      </c>
      <c r="O123" s="86" t="str">
        <f>IFERROR(INDEX([8]DEPENDENCIAS!$A$2:$A$189,MATCH($AE123,[8]DEPENDENCIAS!$B$2:$B$189,0),1)," ")</f>
        <v xml:space="preserve"> </v>
      </c>
      <c r="P123" s="85" t="s">
        <v>576</v>
      </c>
      <c r="Q123" s="86" t="s">
        <v>68</v>
      </c>
      <c r="R123" s="86"/>
      <c r="S123" s="85" t="s">
        <v>1049</v>
      </c>
      <c r="T123" s="85" t="s">
        <v>1050</v>
      </c>
      <c r="U123" s="85" t="s">
        <v>1057</v>
      </c>
      <c r="V123" s="85" t="s">
        <v>36</v>
      </c>
      <c r="W123" s="87">
        <v>44517</v>
      </c>
      <c r="X123" s="114" t="s">
        <v>1085</v>
      </c>
    </row>
    <row r="124" spans="2:24" ht="72" customHeight="1" x14ac:dyDescent="0.25">
      <c r="B124" s="73" t="s">
        <v>24</v>
      </c>
      <c r="C124" s="74" t="s">
        <v>1536</v>
      </c>
      <c r="D124" s="75" t="s">
        <v>1537</v>
      </c>
      <c r="E124" s="75" t="s">
        <v>1538</v>
      </c>
      <c r="F124" s="76" t="s">
        <v>67</v>
      </c>
      <c r="G124" s="76"/>
      <c r="H124" s="76"/>
      <c r="I124" s="76" t="s">
        <v>68</v>
      </c>
      <c r="J124" s="75" t="s">
        <v>1539</v>
      </c>
      <c r="K124" s="75" t="s">
        <v>1039</v>
      </c>
      <c r="L124" s="74" t="s">
        <v>1540</v>
      </c>
      <c r="M124" s="77">
        <v>42552</v>
      </c>
      <c r="N124" s="75" t="s">
        <v>589</v>
      </c>
      <c r="O124" s="76">
        <v>430</v>
      </c>
      <c r="P124" s="75" t="s">
        <v>589</v>
      </c>
      <c r="Q124" s="76" t="s">
        <v>68</v>
      </c>
      <c r="R124" s="76"/>
      <c r="S124" s="75" t="s">
        <v>1614</v>
      </c>
      <c r="T124" s="75" t="s">
        <v>1615</v>
      </c>
      <c r="U124" s="75" t="s">
        <v>1614</v>
      </c>
      <c r="V124" s="75" t="s">
        <v>1605</v>
      </c>
      <c r="W124" s="77">
        <v>44517</v>
      </c>
      <c r="X124" s="115" t="s">
        <v>793</v>
      </c>
    </row>
    <row r="125" spans="2:24" ht="30" x14ac:dyDescent="0.25">
      <c r="B125" s="83" t="s">
        <v>24</v>
      </c>
      <c r="C125" s="84" t="s">
        <v>1541</v>
      </c>
      <c r="D125" s="85" t="s">
        <v>1682</v>
      </c>
      <c r="E125" s="85" t="s">
        <v>1542</v>
      </c>
      <c r="F125" s="86" t="s">
        <v>67</v>
      </c>
      <c r="G125" s="86"/>
      <c r="H125" s="86"/>
      <c r="I125" s="86" t="s">
        <v>68</v>
      </c>
      <c r="J125" s="85" t="s">
        <v>1543</v>
      </c>
      <c r="K125" s="85" t="s">
        <v>936</v>
      </c>
      <c r="L125" s="84" t="s">
        <v>1540</v>
      </c>
      <c r="M125" s="87">
        <v>42552</v>
      </c>
      <c r="N125" s="85" t="s">
        <v>589</v>
      </c>
      <c r="O125" s="86">
        <v>430</v>
      </c>
      <c r="P125" s="85" t="s">
        <v>589</v>
      </c>
      <c r="Q125" s="86" t="s">
        <v>68</v>
      </c>
      <c r="R125" s="86"/>
      <c r="S125" s="85" t="s">
        <v>1614</v>
      </c>
      <c r="T125" s="85" t="s">
        <v>1615</v>
      </c>
      <c r="U125" s="85" t="s">
        <v>1614</v>
      </c>
      <c r="V125" s="85" t="s">
        <v>1605</v>
      </c>
      <c r="W125" s="87">
        <v>44517</v>
      </c>
      <c r="X125" s="114" t="s">
        <v>793</v>
      </c>
    </row>
    <row r="126" spans="2:24" ht="30" x14ac:dyDescent="0.25">
      <c r="B126" s="73" t="s">
        <v>1544</v>
      </c>
      <c r="C126" s="74" t="s">
        <v>1545</v>
      </c>
      <c r="D126" s="75" t="s">
        <v>1546</v>
      </c>
      <c r="E126" s="75" t="s">
        <v>1547</v>
      </c>
      <c r="F126" s="76" t="s">
        <v>67</v>
      </c>
      <c r="G126" s="76"/>
      <c r="H126" s="76"/>
      <c r="I126" s="76" t="s">
        <v>68</v>
      </c>
      <c r="J126" s="75" t="s">
        <v>1543</v>
      </c>
      <c r="K126" s="75" t="s">
        <v>936</v>
      </c>
      <c r="L126" s="74" t="s">
        <v>1540</v>
      </c>
      <c r="M126" s="77">
        <v>44105</v>
      </c>
      <c r="N126" s="75" t="s">
        <v>589</v>
      </c>
      <c r="O126" s="76">
        <v>430</v>
      </c>
      <c r="P126" s="75" t="s">
        <v>589</v>
      </c>
      <c r="Q126" s="76" t="s">
        <v>68</v>
      </c>
      <c r="R126" s="76"/>
      <c r="S126" s="75" t="s">
        <v>1614</v>
      </c>
      <c r="T126" s="75" t="s">
        <v>1615</v>
      </c>
      <c r="U126" s="75" t="s">
        <v>1614</v>
      </c>
      <c r="V126" s="75" t="s">
        <v>1605</v>
      </c>
      <c r="W126" s="77">
        <v>44517</v>
      </c>
      <c r="X126" s="115" t="s">
        <v>793</v>
      </c>
    </row>
    <row r="127" spans="2:24" ht="45" x14ac:dyDescent="0.25">
      <c r="B127" s="83" t="s">
        <v>1544</v>
      </c>
      <c r="C127" s="84" t="s">
        <v>1548</v>
      </c>
      <c r="D127" s="85" t="s">
        <v>1549</v>
      </c>
      <c r="E127" s="85" t="s">
        <v>1550</v>
      </c>
      <c r="F127" s="86" t="s">
        <v>67</v>
      </c>
      <c r="G127" s="86"/>
      <c r="H127" s="86"/>
      <c r="I127" s="86" t="s">
        <v>68</v>
      </c>
      <c r="J127" s="85" t="s">
        <v>1551</v>
      </c>
      <c r="K127" s="85" t="s">
        <v>936</v>
      </c>
      <c r="L127" s="84" t="s">
        <v>1540</v>
      </c>
      <c r="M127" s="87">
        <v>44105</v>
      </c>
      <c r="N127" s="85" t="s">
        <v>589</v>
      </c>
      <c r="O127" s="86">
        <v>430</v>
      </c>
      <c r="P127" s="85" t="s">
        <v>589</v>
      </c>
      <c r="Q127" s="86" t="s">
        <v>68</v>
      </c>
      <c r="R127" s="86"/>
      <c r="S127" s="85" t="s">
        <v>1614</v>
      </c>
      <c r="T127" s="85" t="s">
        <v>1615</v>
      </c>
      <c r="U127" s="85" t="s">
        <v>1614</v>
      </c>
      <c r="V127" s="85" t="s">
        <v>1605</v>
      </c>
      <c r="W127" s="87">
        <v>44517</v>
      </c>
      <c r="X127" s="114" t="s">
        <v>793</v>
      </c>
    </row>
    <row r="128" spans="2:24" ht="30" x14ac:dyDescent="0.25">
      <c r="B128" s="73" t="s">
        <v>1076</v>
      </c>
      <c r="C128" s="74" t="s">
        <v>1552</v>
      </c>
      <c r="D128" s="75" t="s">
        <v>1683</v>
      </c>
      <c r="E128" s="75" t="s">
        <v>1553</v>
      </c>
      <c r="F128" s="76" t="s">
        <v>67</v>
      </c>
      <c r="G128" s="76"/>
      <c r="H128" s="76"/>
      <c r="I128" s="76" t="s">
        <v>68</v>
      </c>
      <c r="J128" s="75" t="s">
        <v>1554</v>
      </c>
      <c r="K128" s="75" t="s">
        <v>1555</v>
      </c>
      <c r="L128" s="74" t="s">
        <v>1540</v>
      </c>
      <c r="M128" s="77">
        <v>42552</v>
      </c>
      <c r="N128" s="75" t="s">
        <v>589</v>
      </c>
      <c r="O128" s="76">
        <v>430</v>
      </c>
      <c r="P128" s="75" t="s">
        <v>589</v>
      </c>
      <c r="Q128" s="76" t="s">
        <v>68</v>
      </c>
      <c r="R128" s="76"/>
      <c r="S128" s="75" t="s">
        <v>1614</v>
      </c>
      <c r="T128" s="75" t="s">
        <v>1615</v>
      </c>
      <c r="U128" s="75" t="s">
        <v>1614</v>
      </c>
      <c r="V128" s="75" t="s">
        <v>1605</v>
      </c>
      <c r="W128" s="77">
        <v>44517</v>
      </c>
      <c r="X128" s="115" t="s">
        <v>793</v>
      </c>
    </row>
    <row r="129" spans="2:24" ht="45" x14ac:dyDescent="0.25">
      <c r="B129" s="83" t="s">
        <v>1544</v>
      </c>
      <c r="C129" s="84" t="s">
        <v>1556</v>
      </c>
      <c r="D129" s="85" t="s">
        <v>1557</v>
      </c>
      <c r="E129" s="85" t="s">
        <v>1558</v>
      </c>
      <c r="F129" s="86" t="s">
        <v>67</v>
      </c>
      <c r="G129" s="86"/>
      <c r="H129" s="86"/>
      <c r="I129" s="86" t="s">
        <v>68</v>
      </c>
      <c r="J129" s="85" t="s">
        <v>1559</v>
      </c>
      <c r="K129" s="85" t="s">
        <v>936</v>
      </c>
      <c r="L129" s="84" t="s">
        <v>1540</v>
      </c>
      <c r="M129" s="87">
        <v>42552</v>
      </c>
      <c r="N129" s="85" t="s">
        <v>589</v>
      </c>
      <c r="O129" s="86">
        <v>430</v>
      </c>
      <c r="P129" s="85" t="s">
        <v>589</v>
      </c>
      <c r="Q129" s="86" t="s">
        <v>68</v>
      </c>
      <c r="R129" s="86"/>
      <c r="S129" s="85" t="s">
        <v>1614</v>
      </c>
      <c r="T129" s="85" t="s">
        <v>1615</v>
      </c>
      <c r="U129" s="85" t="s">
        <v>1614</v>
      </c>
      <c r="V129" s="85" t="s">
        <v>1605</v>
      </c>
      <c r="W129" s="87">
        <v>44517</v>
      </c>
      <c r="X129" s="114" t="s">
        <v>793</v>
      </c>
    </row>
    <row r="130" spans="2:24" ht="96" customHeight="1" x14ac:dyDescent="0.25">
      <c r="B130" s="73" t="s">
        <v>1544</v>
      </c>
      <c r="C130" s="74" t="s">
        <v>1560</v>
      </c>
      <c r="D130" s="75" t="s">
        <v>1561</v>
      </c>
      <c r="E130" s="75" t="s">
        <v>1562</v>
      </c>
      <c r="F130" s="76" t="s">
        <v>67</v>
      </c>
      <c r="G130" s="76"/>
      <c r="H130" s="76"/>
      <c r="I130" s="76" t="s">
        <v>68</v>
      </c>
      <c r="J130" s="75" t="s">
        <v>1563</v>
      </c>
      <c r="K130" s="75" t="s">
        <v>936</v>
      </c>
      <c r="L130" s="74" t="s">
        <v>1564</v>
      </c>
      <c r="M130" s="77">
        <v>42552</v>
      </c>
      <c r="N130" s="75" t="s">
        <v>589</v>
      </c>
      <c r="O130" s="76">
        <v>430</v>
      </c>
      <c r="P130" s="75" t="s">
        <v>589</v>
      </c>
      <c r="Q130" s="76" t="s">
        <v>68</v>
      </c>
      <c r="R130" s="76"/>
      <c r="S130" s="75" t="s">
        <v>1614</v>
      </c>
      <c r="T130" s="75" t="s">
        <v>1615</v>
      </c>
      <c r="U130" s="75" t="s">
        <v>1614</v>
      </c>
      <c r="V130" s="75" t="s">
        <v>1605</v>
      </c>
      <c r="W130" s="77">
        <v>44517</v>
      </c>
      <c r="X130" s="115" t="s">
        <v>793</v>
      </c>
    </row>
    <row r="131" spans="2:24" ht="45" x14ac:dyDescent="0.25">
      <c r="B131" s="83" t="s">
        <v>1544</v>
      </c>
      <c r="C131" s="84" t="s">
        <v>1565</v>
      </c>
      <c r="D131" s="85" t="s">
        <v>1566</v>
      </c>
      <c r="E131" s="85" t="s">
        <v>1567</v>
      </c>
      <c r="F131" s="86" t="s">
        <v>67</v>
      </c>
      <c r="G131" s="86"/>
      <c r="H131" s="86"/>
      <c r="I131" s="86" t="s">
        <v>68</v>
      </c>
      <c r="J131" s="85" t="s">
        <v>1563</v>
      </c>
      <c r="K131" s="85" t="s">
        <v>936</v>
      </c>
      <c r="L131" s="84" t="s">
        <v>1564</v>
      </c>
      <c r="M131" s="87">
        <v>42552</v>
      </c>
      <c r="N131" s="85" t="s">
        <v>589</v>
      </c>
      <c r="O131" s="86">
        <v>430</v>
      </c>
      <c r="P131" s="85" t="s">
        <v>589</v>
      </c>
      <c r="Q131" s="86" t="s">
        <v>68</v>
      </c>
      <c r="R131" s="86"/>
      <c r="S131" s="85" t="s">
        <v>1614</v>
      </c>
      <c r="T131" s="85" t="s">
        <v>1615</v>
      </c>
      <c r="U131" s="85" t="s">
        <v>1614</v>
      </c>
      <c r="V131" s="85" t="s">
        <v>1605</v>
      </c>
      <c r="W131" s="87">
        <v>44517</v>
      </c>
      <c r="X131" s="114" t="s">
        <v>793</v>
      </c>
    </row>
    <row r="132" spans="2:24" ht="30" x14ac:dyDescent="0.25">
      <c r="B132" s="73" t="s">
        <v>968</v>
      </c>
      <c r="C132" s="74" t="s">
        <v>1684</v>
      </c>
      <c r="D132" s="75" t="s">
        <v>1685</v>
      </c>
      <c r="E132" s="75" t="s">
        <v>1686</v>
      </c>
      <c r="F132" s="76" t="s">
        <v>67</v>
      </c>
      <c r="G132" s="76" t="s">
        <v>68</v>
      </c>
      <c r="H132" s="76"/>
      <c r="I132" s="76" t="s">
        <v>68</v>
      </c>
      <c r="J132" s="75" t="s">
        <v>1687</v>
      </c>
      <c r="K132" s="75" t="s">
        <v>1688</v>
      </c>
      <c r="L132" s="74" t="s">
        <v>1689</v>
      </c>
      <c r="M132" s="77">
        <v>2014</v>
      </c>
      <c r="N132" s="75" t="s">
        <v>582</v>
      </c>
      <c r="O132" s="76">
        <v>420</v>
      </c>
      <c r="P132" s="75" t="s">
        <v>582</v>
      </c>
      <c r="Q132" s="76" t="s">
        <v>68</v>
      </c>
      <c r="R132" s="76"/>
      <c r="S132" s="75" t="s">
        <v>1710</v>
      </c>
      <c r="T132" s="75" t="s">
        <v>1711</v>
      </c>
      <c r="U132" s="75" t="s">
        <v>1712</v>
      </c>
      <c r="V132" s="75" t="s">
        <v>1594</v>
      </c>
      <c r="W132" s="77">
        <v>45205</v>
      </c>
      <c r="X132" s="115" t="s">
        <v>1713</v>
      </c>
    </row>
    <row r="133" spans="2:24" ht="60" x14ac:dyDescent="0.25">
      <c r="B133" s="83" t="s">
        <v>1040</v>
      </c>
      <c r="C133" s="84" t="s">
        <v>1568</v>
      </c>
      <c r="D133" s="85" t="s">
        <v>1569</v>
      </c>
      <c r="E133" s="85" t="s">
        <v>1570</v>
      </c>
      <c r="F133" s="86" t="s">
        <v>67</v>
      </c>
      <c r="G133" s="86" t="s">
        <v>68</v>
      </c>
      <c r="H133" s="86" t="s">
        <v>68</v>
      </c>
      <c r="I133" s="86" t="s">
        <v>68</v>
      </c>
      <c r="J133" s="85" t="s">
        <v>1571</v>
      </c>
      <c r="K133" s="85" t="s">
        <v>1039</v>
      </c>
      <c r="L133" s="84" t="s">
        <v>1303</v>
      </c>
      <c r="M133" s="87">
        <v>42643</v>
      </c>
      <c r="N133" s="85" t="s">
        <v>593</v>
      </c>
      <c r="O133" s="86" t="str">
        <f>IFERROR(INDEX([9]DEPENDENCIAS!$A$2:$A$189,MATCH($AE133,[9]DEPENDENCIAS!$B$2:$B$189,0),1)," ")</f>
        <v xml:space="preserve"> </v>
      </c>
      <c r="P133" s="85" t="s">
        <v>497</v>
      </c>
      <c r="Q133" s="86" t="s">
        <v>68</v>
      </c>
      <c r="R133" s="86"/>
      <c r="S133" s="85" t="s">
        <v>1292</v>
      </c>
      <c r="T133" s="85" t="s">
        <v>1293</v>
      </c>
      <c r="U133" s="85" t="s">
        <v>1294</v>
      </c>
      <c r="V133" s="85" t="s">
        <v>36</v>
      </c>
      <c r="W133" s="87">
        <v>44516</v>
      </c>
      <c r="X133" s="114" t="s">
        <v>42</v>
      </c>
    </row>
    <row r="134" spans="2:24" ht="60" x14ac:dyDescent="0.25">
      <c r="B134" s="73" t="s">
        <v>966</v>
      </c>
      <c r="C134" s="74" t="s">
        <v>1572</v>
      </c>
      <c r="D134" s="75" t="s">
        <v>1296</v>
      </c>
      <c r="E134" s="75" t="s">
        <v>1297</v>
      </c>
      <c r="F134" s="76" t="s">
        <v>67</v>
      </c>
      <c r="G134" s="76" t="s">
        <v>68</v>
      </c>
      <c r="H134" s="76"/>
      <c r="I134" s="76" t="s">
        <v>68</v>
      </c>
      <c r="J134" s="75" t="s">
        <v>1295</v>
      </c>
      <c r="K134" s="75" t="s">
        <v>1039</v>
      </c>
      <c r="L134" s="74" t="s">
        <v>1304</v>
      </c>
      <c r="M134" s="77">
        <v>42643</v>
      </c>
      <c r="N134" s="75" t="s">
        <v>593</v>
      </c>
      <c r="O134" s="76" t="str">
        <f>IFERROR(INDEX([9]DEPENDENCIAS!$A$2:$A$189,MATCH($AE134,[9]DEPENDENCIAS!$B$2:$B$189,0),1)," ")</f>
        <v xml:space="preserve"> </v>
      </c>
      <c r="P134" s="75" t="s">
        <v>593</v>
      </c>
      <c r="Q134" s="76" t="s">
        <v>68</v>
      </c>
      <c r="R134" s="76"/>
      <c r="S134" s="75" t="s">
        <v>1292</v>
      </c>
      <c r="T134" s="75" t="s">
        <v>1293</v>
      </c>
      <c r="U134" s="75" t="s">
        <v>1294</v>
      </c>
      <c r="V134" s="75" t="s">
        <v>36</v>
      </c>
      <c r="W134" s="77">
        <v>44516</v>
      </c>
      <c r="X134" s="115" t="s">
        <v>42</v>
      </c>
    </row>
    <row r="135" spans="2:24" ht="60" x14ac:dyDescent="0.25">
      <c r="B135" s="83" t="s">
        <v>982</v>
      </c>
      <c r="C135" s="84" t="s">
        <v>1573</v>
      </c>
      <c r="D135" s="85" t="s">
        <v>1298</v>
      </c>
      <c r="E135" s="85" t="s">
        <v>1299</v>
      </c>
      <c r="F135" s="86" t="s">
        <v>67</v>
      </c>
      <c r="G135" s="86" t="s">
        <v>68</v>
      </c>
      <c r="H135" s="86"/>
      <c r="I135" s="86" t="s">
        <v>68</v>
      </c>
      <c r="J135" s="85" t="s">
        <v>1300</v>
      </c>
      <c r="K135" s="85" t="s">
        <v>1039</v>
      </c>
      <c r="L135" s="84" t="s">
        <v>1305</v>
      </c>
      <c r="M135" s="87">
        <v>42643</v>
      </c>
      <c r="N135" s="85" t="s">
        <v>593</v>
      </c>
      <c r="O135" s="86" t="str">
        <f>IFERROR(INDEX([9]DEPENDENCIAS!$A$2:$A$189,MATCH($AE135,[9]DEPENDENCIAS!$B$2:$B$189,0),1)," ")</f>
        <v xml:space="preserve"> </v>
      </c>
      <c r="P135" s="85" t="s">
        <v>593</v>
      </c>
      <c r="Q135" s="86" t="s">
        <v>68</v>
      </c>
      <c r="R135" s="86"/>
      <c r="S135" s="85" t="s">
        <v>1302</v>
      </c>
      <c r="T135" s="85" t="s">
        <v>1157</v>
      </c>
      <c r="U135" s="85" t="s">
        <v>1301</v>
      </c>
      <c r="V135" s="85" t="s">
        <v>37</v>
      </c>
      <c r="W135" s="87">
        <v>44516</v>
      </c>
      <c r="X135" s="114" t="s">
        <v>42</v>
      </c>
    </row>
    <row r="136" spans="2:24" ht="60" x14ac:dyDescent="0.25">
      <c r="B136" s="73" t="s">
        <v>1243</v>
      </c>
      <c r="C136" s="74" t="s">
        <v>1249</v>
      </c>
      <c r="D136" s="75" t="s">
        <v>1244</v>
      </c>
      <c r="E136" s="75" t="s">
        <v>1574</v>
      </c>
      <c r="F136" s="76" t="s">
        <v>67</v>
      </c>
      <c r="G136" s="76"/>
      <c r="H136" s="76"/>
      <c r="I136" s="76" t="s">
        <v>68</v>
      </c>
      <c r="J136" s="75" t="s">
        <v>1242</v>
      </c>
      <c r="K136" s="75" t="s">
        <v>941</v>
      </c>
      <c r="L136" s="74" t="s">
        <v>1248</v>
      </c>
      <c r="M136" s="77">
        <v>42614</v>
      </c>
      <c r="N136" s="75" t="s">
        <v>595</v>
      </c>
      <c r="O136" s="76" t="str">
        <f>IFERROR(INDEX([7]DEPENDENCIAS!$A$2:$A$189,MATCH($AE136,[7]DEPENDENCIAS!$B$2:$B$189,0),1)," ")</f>
        <v xml:space="preserve"> </v>
      </c>
      <c r="P136" s="75" t="s">
        <v>591</v>
      </c>
      <c r="Q136" s="76" t="s">
        <v>68</v>
      </c>
      <c r="R136" s="76"/>
      <c r="S136" s="75" t="s">
        <v>1245</v>
      </c>
      <c r="T136" s="75" t="s">
        <v>1246</v>
      </c>
      <c r="U136" s="75" t="s">
        <v>1247</v>
      </c>
      <c r="V136" s="75" t="s">
        <v>36</v>
      </c>
      <c r="W136" s="77">
        <v>44517</v>
      </c>
      <c r="X136" s="115" t="s">
        <v>40</v>
      </c>
    </row>
    <row r="137" spans="2:24" ht="60" x14ac:dyDescent="0.25">
      <c r="B137" s="83" t="s">
        <v>1243</v>
      </c>
      <c r="C137" s="84" t="s">
        <v>1250</v>
      </c>
      <c r="D137" s="85" t="s">
        <v>1575</v>
      </c>
      <c r="E137" s="85" t="s">
        <v>1576</v>
      </c>
      <c r="F137" s="86" t="s">
        <v>67</v>
      </c>
      <c r="G137" s="86"/>
      <c r="H137" s="86"/>
      <c r="I137" s="86" t="s">
        <v>68</v>
      </c>
      <c r="J137" s="85" t="s">
        <v>1242</v>
      </c>
      <c r="K137" s="85" t="s">
        <v>941</v>
      </c>
      <c r="L137" s="84" t="s">
        <v>1248</v>
      </c>
      <c r="M137" s="87">
        <v>42614</v>
      </c>
      <c r="N137" s="85" t="s">
        <v>595</v>
      </c>
      <c r="O137" s="86" t="str">
        <f>IFERROR(INDEX([7]DEPENDENCIAS!$A$2:$A$189,MATCH($AE137,[7]DEPENDENCIAS!$B$2:$B$189,0),1)," ")</f>
        <v xml:space="preserve"> </v>
      </c>
      <c r="P137" s="85" t="s">
        <v>591</v>
      </c>
      <c r="Q137" s="86" t="s">
        <v>68</v>
      </c>
      <c r="R137" s="86"/>
      <c r="S137" s="85" t="s">
        <v>1245</v>
      </c>
      <c r="T137" s="85" t="s">
        <v>1246</v>
      </c>
      <c r="U137" s="85" t="s">
        <v>1247</v>
      </c>
      <c r="V137" s="85" t="s">
        <v>36</v>
      </c>
      <c r="W137" s="87">
        <v>44517</v>
      </c>
      <c r="X137" s="114" t="s">
        <v>40</v>
      </c>
    </row>
    <row r="138" spans="2:24" ht="60" x14ac:dyDescent="0.25">
      <c r="B138" s="73" t="s">
        <v>1243</v>
      </c>
      <c r="C138" s="74" t="s">
        <v>1251</v>
      </c>
      <c r="D138" s="75" t="s">
        <v>1577</v>
      </c>
      <c r="E138" s="75" t="s">
        <v>1578</v>
      </c>
      <c r="F138" s="76" t="s">
        <v>67</v>
      </c>
      <c r="G138" s="76"/>
      <c r="H138" s="76"/>
      <c r="I138" s="76" t="s">
        <v>68</v>
      </c>
      <c r="J138" s="75" t="s">
        <v>1242</v>
      </c>
      <c r="K138" s="75" t="s">
        <v>941</v>
      </c>
      <c r="L138" s="74" t="s">
        <v>1248</v>
      </c>
      <c r="M138" s="77">
        <v>42614</v>
      </c>
      <c r="N138" s="75" t="s">
        <v>595</v>
      </c>
      <c r="O138" s="76" t="str">
        <f>IFERROR(INDEX([7]DEPENDENCIAS!$A$2:$A$189,MATCH($AE138,[7]DEPENDENCIAS!$B$2:$B$189,0),1)," ")</f>
        <v xml:space="preserve"> </v>
      </c>
      <c r="P138" s="75" t="s">
        <v>591</v>
      </c>
      <c r="Q138" s="76" t="s">
        <v>68</v>
      </c>
      <c r="R138" s="76"/>
      <c r="S138" s="75" t="s">
        <v>1245</v>
      </c>
      <c r="T138" s="75" t="s">
        <v>1246</v>
      </c>
      <c r="U138" s="75" t="s">
        <v>1247</v>
      </c>
      <c r="V138" s="75" t="s">
        <v>36</v>
      </c>
      <c r="W138" s="77">
        <v>44517</v>
      </c>
      <c r="X138" s="115" t="s">
        <v>40</v>
      </c>
    </row>
    <row r="139" spans="2:24" ht="60" x14ac:dyDescent="0.25">
      <c r="B139" s="83" t="s">
        <v>1243</v>
      </c>
      <c r="C139" s="84" t="s">
        <v>1252</v>
      </c>
      <c r="D139" s="85" t="s">
        <v>1579</v>
      </c>
      <c r="E139" s="85" t="s">
        <v>1580</v>
      </c>
      <c r="F139" s="86" t="s">
        <v>67</v>
      </c>
      <c r="G139" s="86"/>
      <c r="H139" s="86"/>
      <c r="I139" s="86" t="s">
        <v>68</v>
      </c>
      <c r="J139" s="85" t="s">
        <v>1242</v>
      </c>
      <c r="K139" s="85" t="s">
        <v>941</v>
      </c>
      <c r="L139" s="84" t="s">
        <v>1248</v>
      </c>
      <c r="M139" s="87">
        <v>42614</v>
      </c>
      <c r="N139" s="85" t="s">
        <v>595</v>
      </c>
      <c r="O139" s="86" t="str">
        <f>IFERROR(INDEX([7]DEPENDENCIAS!$A$2:$A$189,MATCH($AE139,[7]DEPENDENCIAS!$B$2:$B$189,0),1)," ")</f>
        <v xml:space="preserve"> </v>
      </c>
      <c r="P139" s="85" t="s">
        <v>591</v>
      </c>
      <c r="Q139" s="86" t="s">
        <v>68</v>
      </c>
      <c r="R139" s="86"/>
      <c r="S139" s="85" t="s">
        <v>1245</v>
      </c>
      <c r="T139" s="85" t="s">
        <v>1246</v>
      </c>
      <c r="U139" s="85" t="s">
        <v>1247</v>
      </c>
      <c r="V139" s="85" t="s">
        <v>36</v>
      </c>
      <c r="W139" s="87">
        <v>44517</v>
      </c>
      <c r="X139" s="114" t="s">
        <v>40</v>
      </c>
    </row>
    <row r="140" spans="2:24" ht="60" x14ac:dyDescent="0.25">
      <c r="B140" s="73" t="s">
        <v>1243</v>
      </c>
      <c r="C140" s="74" t="s">
        <v>1581</v>
      </c>
      <c r="D140" s="75" t="s">
        <v>1582</v>
      </c>
      <c r="E140" s="75" t="s">
        <v>1583</v>
      </c>
      <c r="F140" s="76" t="s">
        <v>67</v>
      </c>
      <c r="G140" s="76"/>
      <c r="H140" s="76"/>
      <c r="I140" s="76" t="s">
        <v>68</v>
      </c>
      <c r="J140" s="75" t="s">
        <v>1242</v>
      </c>
      <c r="K140" s="75" t="s">
        <v>941</v>
      </c>
      <c r="L140" s="74" t="s">
        <v>1248</v>
      </c>
      <c r="M140" s="77">
        <v>42614</v>
      </c>
      <c r="N140" s="75" t="s">
        <v>595</v>
      </c>
      <c r="O140" s="76" t="str">
        <f>IFERROR(INDEX([7]DEPENDENCIAS!$A$2:$A$189,MATCH($AE140,[7]DEPENDENCIAS!$B$2:$B$189,0),1)," ")</f>
        <v xml:space="preserve"> </v>
      </c>
      <c r="P140" s="75" t="s">
        <v>591</v>
      </c>
      <c r="Q140" s="76" t="s">
        <v>68</v>
      </c>
      <c r="R140" s="76"/>
      <c r="S140" s="75" t="s">
        <v>1245</v>
      </c>
      <c r="T140" s="75" t="s">
        <v>1246</v>
      </c>
      <c r="U140" s="75" t="s">
        <v>1247</v>
      </c>
      <c r="V140" s="75" t="s">
        <v>36</v>
      </c>
      <c r="W140" s="77">
        <v>44517</v>
      </c>
      <c r="X140" s="115" t="s">
        <v>40</v>
      </c>
    </row>
    <row r="141" spans="2:24" ht="90" x14ac:dyDescent="0.25">
      <c r="B141" s="122" t="s">
        <v>934</v>
      </c>
      <c r="C141" s="84" t="s">
        <v>1714</v>
      </c>
      <c r="D141" s="97" t="s">
        <v>1715</v>
      </c>
      <c r="E141" s="97" t="s">
        <v>1716</v>
      </c>
      <c r="F141" s="97" t="s">
        <v>67</v>
      </c>
      <c r="G141" s="86" t="s">
        <v>68</v>
      </c>
      <c r="H141" s="86"/>
      <c r="I141" s="86" t="s">
        <v>68</v>
      </c>
      <c r="J141" s="97" t="s">
        <v>1717</v>
      </c>
      <c r="K141" s="97" t="s">
        <v>1555</v>
      </c>
      <c r="L141" s="84" t="s">
        <v>1718</v>
      </c>
      <c r="M141" s="98">
        <v>44778</v>
      </c>
      <c r="N141" s="97" t="s">
        <v>1719</v>
      </c>
      <c r="O141" s="86" t="s">
        <v>1720</v>
      </c>
      <c r="P141" s="97" t="s">
        <v>1719</v>
      </c>
      <c r="Q141" s="86" t="s">
        <v>68</v>
      </c>
      <c r="R141" s="86" t="s">
        <v>68</v>
      </c>
      <c r="S141" s="97" t="s">
        <v>1721</v>
      </c>
      <c r="T141" s="97" t="s">
        <v>1722</v>
      </c>
      <c r="U141" s="97" t="s">
        <v>1723</v>
      </c>
      <c r="V141" s="97" t="s">
        <v>1724</v>
      </c>
      <c r="W141" s="98">
        <v>44778</v>
      </c>
      <c r="X141" s="123" t="s">
        <v>42</v>
      </c>
    </row>
    <row r="142" spans="2:24" ht="120" x14ac:dyDescent="0.25">
      <c r="B142" s="124" t="s">
        <v>934</v>
      </c>
      <c r="C142" s="64" t="s">
        <v>1725</v>
      </c>
      <c r="D142" s="100" t="s">
        <v>1726</v>
      </c>
      <c r="E142" s="100" t="s">
        <v>1727</v>
      </c>
      <c r="F142" s="100" t="s">
        <v>67</v>
      </c>
      <c r="G142" s="66" t="s">
        <v>68</v>
      </c>
      <c r="H142" s="66"/>
      <c r="I142" s="66" t="s">
        <v>68</v>
      </c>
      <c r="J142" s="100" t="s">
        <v>1717</v>
      </c>
      <c r="K142" s="100" t="s">
        <v>1555</v>
      </c>
      <c r="L142" s="64" t="s">
        <v>1718</v>
      </c>
      <c r="M142" s="101">
        <v>44778</v>
      </c>
      <c r="N142" s="100" t="s">
        <v>1719</v>
      </c>
      <c r="O142" s="66" t="s">
        <v>1720</v>
      </c>
      <c r="P142" s="100" t="s">
        <v>1719</v>
      </c>
      <c r="Q142" s="66" t="s">
        <v>68</v>
      </c>
      <c r="R142" s="66"/>
      <c r="S142" s="100" t="s">
        <v>1728</v>
      </c>
      <c r="T142" s="100" t="s">
        <v>1729</v>
      </c>
      <c r="U142" s="100" t="s">
        <v>1730</v>
      </c>
      <c r="V142" s="100" t="s">
        <v>1724</v>
      </c>
      <c r="W142" s="101">
        <v>44778</v>
      </c>
      <c r="X142" s="125" t="s">
        <v>39</v>
      </c>
    </row>
    <row r="143" spans="2:24" ht="90" x14ac:dyDescent="0.25">
      <c r="B143" s="122" t="s">
        <v>934</v>
      </c>
      <c r="C143" s="84" t="s">
        <v>1731</v>
      </c>
      <c r="D143" s="97" t="s">
        <v>1732</v>
      </c>
      <c r="E143" s="97" t="s">
        <v>1733</v>
      </c>
      <c r="F143" s="97" t="s">
        <v>67</v>
      </c>
      <c r="G143" s="86" t="s">
        <v>68</v>
      </c>
      <c r="H143" s="86"/>
      <c r="I143" s="86"/>
      <c r="J143" s="97" t="s">
        <v>1734</v>
      </c>
      <c r="K143" s="97" t="s">
        <v>1555</v>
      </c>
      <c r="L143" s="84" t="s">
        <v>1718</v>
      </c>
      <c r="M143" s="98">
        <v>44778</v>
      </c>
      <c r="N143" s="97" t="s">
        <v>1719</v>
      </c>
      <c r="O143" s="86" t="s">
        <v>1720</v>
      </c>
      <c r="P143" s="97" t="s">
        <v>1719</v>
      </c>
      <c r="Q143" s="86" t="s">
        <v>68</v>
      </c>
      <c r="R143" s="86"/>
      <c r="S143" s="97" t="s">
        <v>1735</v>
      </c>
      <c r="T143" s="97" t="s">
        <v>1729</v>
      </c>
      <c r="U143" s="97" t="s">
        <v>1736</v>
      </c>
      <c r="V143" s="97" t="s">
        <v>1724</v>
      </c>
      <c r="W143" s="98">
        <v>44778</v>
      </c>
      <c r="X143" s="123" t="s">
        <v>39</v>
      </c>
    </row>
    <row r="144" spans="2:24" ht="90" x14ac:dyDescent="0.25">
      <c r="B144" s="124" t="s">
        <v>967</v>
      </c>
      <c r="C144" s="64" t="s">
        <v>1737</v>
      </c>
      <c r="D144" s="100" t="s">
        <v>1738</v>
      </c>
      <c r="E144" s="100" t="s">
        <v>1739</v>
      </c>
      <c r="F144" s="100" t="s">
        <v>67</v>
      </c>
      <c r="G144" s="66"/>
      <c r="H144" s="66"/>
      <c r="I144" s="66" t="s">
        <v>68</v>
      </c>
      <c r="J144" s="100" t="s">
        <v>1740</v>
      </c>
      <c r="K144" s="100" t="s">
        <v>1741</v>
      </c>
      <c r="L144" s="64" t="s">
        <v>1718</v>
      </c>
      <c r="M144" s="101">
        <v>44778</v>
      </c>
      <c r="N144" s="100" t="s">
        <v>1742</v>
      </c>
      <c r="O144" s="66" t="s">
        <v>1720</v>
      </c>
      <c r="P144" s="100" t="s">
        <v>1743</v>
      </c>
      <c r="Q144" s="66" t="s">
        <v>68</v>
      </c>
      <c r="R144" s="66" t="s">
        <v>68</v>
      </c>
      <c r="S144" s="100" t="s">
        <v>1744</v>
      </c>
      <c r="T144" s="100" t="s">
        <v>1729</v>
      </c>
      <c r="U144" s="100" t="s">
        <v>1745</v>
      </c>
      <c r="V144" s="100" t="s">
        <v>1746</v>
      </c>
      <c r="W144" s="101">
        <v>44778</v>
      </c>
      <c r="X144" s="125" t="s">
        <v>39</v>
      </c>
    </row>
    <row r="145" spans="2:24" ht="45" x14ac:dyDescent="0.25">
      <c r="B145" s="122" t="s">
        <v>14</v>
      </c>
      <c r="C145" s="84" t="s">
        <v>1747</v>
      </c>
      <c r="D145" s="97" t="s">
        <v>1748</v>
      </c>
      <c r="E145" s="97" t="s">
        <v>1749</v>
      </c>
      <c r="F145" s="97" t="s">
        <v>67</v>
      </c>
      <c r="G145" s="86" t="s">
        <v>68</v>
      </c>
      <c r="H145" s="86"/>
      <c r="I145" s="86"/>
      <c r="J145" s="97" t="s">
        <v>1750</v>
      </c>
      <c r="K145" s="97" t="s">
        <v>1751</v>
      </c>
      <c r="L145" s="84" t="s">
        <v>1718</v>
      </c>
      <c r="M145" s="98">
        <v>44778</v>
      </c>
      <c r="N145" s="97" t="s">
        <v>1752</v>
      </c>
      <c r="O145" s="86" t="s">
        <v>1720</v>
      </c>
      <c r="P145" s="97" t="s">
        <v>1752</v>
      </c>
      <c r="Q145" s="86" t="s">
        <v>68</v>
      </c>
      <c r="R145" s="86"/>
      <c r="S145" s="97" t="s">
        <v>1735</v>
      </c>
      <c r="T145" s="97" t="s">
        <v>1753</v>
      </c>
      <c r="U145" s="97" t="s">
        <v>1754</v>
      </c>
      <c r="V145" s="97" t="s">
        <v>1755</v>
      </c>
      <c r="W145" s="98">
        <v>44778</v>
      </c>
      <c r="X145" s="123" t="s">
        <v>39</v>
      </c>
    </row>
    <row r="146" spans="2:24" ht="45" x14ac:dyDescent="0.25">
      <c r="B146" s="124" t="s">
        <v>14</v>
      </c>
      <c r="C146" s="64" t="s">
        <v>1756</v>
      </c>
      <c r="D146" s="100" t="s">
        <v>1757</v>
      </c>
      <c r="E146" s="100" t="s">
        <v>1758</v>
      </c>
      <c r="F146" s="100" t="s">
        <v>67</v>
      </c>
      <c r="G146" s="66"/>
      <c r="H146" s="66"/>
      <c r="I146" s="66" t="s">
        <v>68</v>
      </c>
      <c r="J146" s="100" t="s">
        <v>1759</v>
      </c>
      <c r="K146" s="100" t="s">
        <v>1039</v>
      </c>
      <c r="L146" s="64" t="s">
        <v>1718</v>
      </c>
      <c r="M146" s="101">
        <v>44778</v>
      </c>
      <c r="N146" s="100" t="s">
        <v>1760</v>
      </c>
      <c r="O146" s="66" t="s">
        <v>1720</v>
      </c>
      <c r="P146" s="100" t="s">
        <v>1761</v>
      </c>
      <c r="Q146" s="66" t="s">
        <v>68</v>
      </c>
      <c r="R146" s="66"/>
      <c r="S146" s="100" t="s">
        <v>1735</v>
      </c>
      <c r="T146" s="100" t="s">
        <v>1753</v>
      </c>
      <c r="U146" s="100" t="s">
        <v>1762</v>
      </c>
      <c r="V146" s="100" t="s">
        <v>1755</v>
      </c>
      <c r="W146" s="101">
        <v>44778</v>
      </c>
      <c r="X146" s="125" t="s">
        <v>39</v>
      </c>
    </row>
    <row r="147" spans="2:24" ht="120" x14ac:dyDescent="0.25">
      <c r="B147" s="122" t="s">
        <v>934</v>
      </c>
      <c r="C147" s="84" t="s">
        <v>1763</v>
      </c>
      <c r="D147" s="97" t="s">
        <v>1764</v>
      </c>
      <c r="E147" s="97" t="s">
        <v>1765</v>
      </c>
      <c r="F147" s="97" t="s">
        <v>67</v>
      </c>
      <c r="G147" s="86"/>
      <c r="H147" s="86"/>
      <c r="I147" s="86" t="s">
        <v>68</v>
      </c>
      <c r="J147" s="97" t="s">
        <v>968</v>
      </c>
      <c r="K147" s="97" t="s">
        <v>936</v>
      </c>
      <c r="L147" s="84" t="s">
        <v>1766</v>
      </c>
      <c r="M147" s="98">
        <v>44778</v>
      </c>
      <c r="N147" s="97" t="s">
        <v>1767</v>
      </c>
      <c r="O147" s="86" t="s">
        <v>1720</v>
      </c>
      <c r="P147" s="97" t="s">
        <v>1767</v>
      </c>
      <c r="Q147" s="86" t="s">
        <v>68</v>
      </c>
      <c r="R147" s="86"/>
      <c r="S147" s="97" t="s">
        <v>1735</v>
      </c>
      <c r="T147" s="97" t="s">
        <v>1768</v>
      </c>
      <c r="U147" s="97" t="s">
        <v>1769</v>
      </c>
      <c r="V147" s="97" t="s">
        <v>36</v>
      </c>
      <c r="W147" s="98">
        <v>44778</v>
      </c>
      <c r="X147" s="123" t="s">
        <v>39</v>
      </c>
    </row>
    <row r="148" spans="2:24" ht="60" x14ac:dyDescent="0.25">
      <c r="B148" s="124" t="s">
        <v>934</v>
      </c>
      <c r="C148" s="64" t="s">
        <v>1770</v>
      </c>
      <c r="D148" s="100" t="s">
        <v>1771</v>
      </c>
      <c r="E148" s="100" t="s">
        <v>1772</v>
      </c>
      <c r="F148" s="100" t="s">
        <v>67</v>
      </c>
      <c r="G148" s="66"/>
      <c r="H148" s="66"/>
      <c r="I148" s="66" t="s">
        <v>68</v>
      </c>
      <c r="J148" s="100" t="s">
        <v>1348</v>
      </c>
      <c r="K148" s="100" t="s">
        <v>1773</v>
      </c>
      <c r="L148" s="64" t="s">
        <v>1774</v>
      </c>
      <c r="M148" s="101">
        <v>44778</v>
      </c>
      <c r="N148" s="100" t="s">
        <v>1775</v>
      </c>
      <c r="O148" s="66" t="s">
        <v>1720</v>
      </c>
      <c r="P148" s="100" t="s">
        <v>1775</v>
      </c>
      <c r="Q148" s="66" t="s">
        <v>68</v>
      </c>
      <c r="R148" s="66"/>
      <c r="S148" s="100" t="s">
        <v>1735</v>
      </c>
      <c r="T148" s="100" t="s">
        <v>1753</v>
      </c>
      <c r="U148" s="100" t="s">
        <v>1776</v>
      </c>
      <c r="V148" s="100" t="s">
        <v>36</v>
      </c>
      <c r="W148" s="101">
        <v>44778</v>
      </c>
      <c r="X148" s="125" t="s">
        <v>39</v>
      </c>
    </row>
    <row r="149" spans="2:24" ht="60" x14ac:dyDescent="0.25">
      <c r="B149" s="122" t="s">
        <v>934</v>
      </c>
      <c r="C149" s="84" t="s">
        <v>1777</v>
      </c>
      <c r="D149" s="97" t="s">
        <v>1778</v>
      </c>
      <c r="E149" s="97" t="s">
        <v>1772</v>
      </c>
      <c r="F149" s="97" t="s">
        <v>67</v>
      </c>
      <c r="G149" s="86"/>
      <c r="H149" s="86"/>
      <c r="I149" s="86" t="s">
        <v>68</v>
      </c>
      <c r="J149" s="97" t="s">
        <v>1348</v>
      </c>
      <c r="K149" s="97" t="s">
        <v>1773</v>
      </c>
      <c r="L149" s="84" t="s">
        <v>1774</v>
      </c>
      <c r="M149" s="98">
        <v>44778</v>
      </c>
      <c r="N149" s="97" t="s">
        <v>1775</v>
      </c>
      <c r="O149" s="86" t="s">
        <v>1720</v>
      </c>
      <c r="P149" s="97" t="s">
        <v>1775</v>
      </c>
      <c r="Q149" s="86" t="s">
        <v>68</v>
      </c>
      <c r="R149" s="86"/>
      <c r="S149" s="97" t="s">
        <v>1735</v>
      </c>
      <c r="T149" s="97" t="s">
        <v>1753</v>
      </c>
      <c r="U149" s="97" t="s">
        <v>1779</v>
      </c>
      <c r="V149" s="97" t="s">
        <v>36</v>
      </c>
      <c r="W149" s="98">
        <v>44778</v>
      </c>
      <c r="X149" s="123" t="s">
        <v>39</v>
      </c>
    </row>
    <row r="150" spans="2:24" ht="75" x14ac:dyDescent="0.25">
      <c r="B150" s="124" t="s">
        <v>934</v>
      </c>
      <c r="C150" s="64" t="s">
        <v>1780</v>
      </c>
      <c r="D150" s="100" t="s">
        <v>1781</v>
      </c>
      <c r="E150" s="100" t="s">
        <v>1782</v>
      </c>
      <c r="F150" s="100" t="s">
        <v>67</v>
      </c>
      <c r="G150" s="66"/>
      <c r="H150" s="66"/>
      <c r="I150" s="66" t="s">
        <v>68</v>
      </c>
      <c r="J150" s="100" t="s">
        <v>1348</v>
      </c>
      <c r="K150" s="100" t="s">
        <v>1773</v>
      </c>
      <c r="L150" s="64" t="s">
        <v>1774</v>
      </c>
      <c r="M150" s="101">
        <v>44778</v>
      </c>
      <c r="N150" s="100" t="s">
        <v>1775</v>
      </c>
      <c r="O150" s="66" t="s">
        <v>1720</v>
      </c>
      <c r="P150" s="100" t="s">
        <v>1775</v>
      </c>
      <c r="Q150" s="66" t="s">
        <v>68</v>
      </c>
      <c r="R150" s="66"/>
      <c r="S150" s="100" t="s">
        <v>1735</v>
      </c>
      <c r="T150" s="100" t="s">
        <v>1753</v>
      </c>
      <c r="U150" s="100" t="s">
        <v>1783</v>
      </c>
      <c r="V150" s="100" t="s">
        <v>36</v>
      </c>
      <c r="W150" s="101">
        <v>44778</v>
      </c>
      <c r="X150" s="125" t="s">
        <v>39</v>
      </c>
    </row>
    <row r="151" spans="2:24" ht="60" x14ac:dyDescent="0.25">
      <c r="B151" s="122" t="s">
        <v>934</v>
      </c>
      <c r="C151" s="84" t="s">
        <v>1784</v>
      </c>
      <c r="D151" s="97" t="s">
        <v>1785</v>
      </c>
      <c r="E151" s="97" t="s">
        <v>1786</v>
      </c>
      <c r="F151" s="97" t="s">
        <v>67</v>
      </c>
      <c r="G151" s="86"/>
      <c r="H151" s="86"/>
      <c r="I151" s="86" t="s">
        <v>68</v>
      </c>
      <c r="J151" s="97" t="s">
        <v>1348</v>
      </c>
      <c r="K151" s="97" t="s">
        <v>1773</v>
      </c>
      <c r="L151" s="84" t="s">
        <v>1787</v>
      </c>
      <c r="M151" s="98">
        <v>44778</v>
      </c>
      <c r="N151" s="97" t="s">
        <v>1775</v>
      </c>
      <c r="O151" s="86" t="s">
        <v>1720</v>
      </c>
      <c r="P151" s="97" t="s">
        <v>1775</v>
      </c>
      <c r="Q151" s="86" t="s">
        <v>68</v>
      </c>
      <c r="R151" s="86"/>
      <c r="S151" s="97" t="s">
        <v>1735</v>
      </c>
      <c r="T151" s="97" t="s">
        <v>1753</v>
      </c>
      <c r="U151" s="97" t="s">
        <v>1788</v>
      </c>
      <c r="V151" s="97" t="s">
        <v>36</v>
      </c>
      <c r="W151" s="98">
        <v>44778</v>
      </c>
      <c r="X151" s="123" t="s">
        <v>39</v>
      </c>
    </row>
    <row r="152" spans="2:24" ht="60" x14ac:dyDescent="0.25">
      <c r="B152" s="124" t="s">
        <v>934</v>
      </c>
      <c r="C152" s="64" t="s">
        <v>1789</v>
      </c>
      <c r="D152" s="100" t="s">
        <v>1790</v>
      </c>
      <c r="E152" s="100" t="s">
        <v>1791</v>
      </c>
      <c r="F152" s="100" t="s">
        <v>67</v>
      </c>
      <c r="G152" s="66"/>
      <c r="H152" s="66"/>
      <c r="I152" s="66" t="s">
        <v>68</v>
      </c>
      <c r="J152" s="100" t="s">
        <v>1348</v>
      </c>
      <c r="K152" s="100" t="s">
        <v>936</v>
      </c>
      <c r="L152" s="64" t="s">
        <v>1774</v>
      </c>
      <c r="M152" s="101">
        <v>44778</v>
      </c>
      <c r="N152" s="100" t="s">
        <v>1775</v>
      </c>
      <c r="O152" s="66" t="s">
        <v>1720</v>
      </c>
      <c r="P152" s="100" t="s">
        <v>1775</v>
      </c>
      <c r="Q152" s="66" t="s">
        <v>68</v>
      </c>
      <c r="R152" s="66"/>
      <c r="S152" s="100" t="s">
        <v>1735</v>
      </c>
      <c r="T152" s="100" t="s">
        <v>1753</v>
      </c>
      <c r="U152" s="100" t="s">
        <v>1792</v>
      </c>
      <c r="V152" s="100" t="s">
        <v>36</v>
      </c>
      <c r="W152" s="101">
        <v>44778</v>
      </c>
      <c r="X152" s="125" t="s">
        <v>39</v>
      </c>
    </row>
    <row r="153" spans="2:24" ht="75" x14ac:dyDescent="0.25">
      <c r="B153" s="122" t="s">
        <v>934</v>
      </c>
      <c r="C153" s="84" t="s">
        <v>1793</v>
      </c>
      <c r="D153" s="97" t="s">
        <v>1794</v>
      </c>
      <c r="E153" s="97" t="s">
        <v>1795</v>
      </c>
      <c r="F153" s="97" t="s">
        <v>67</v>
      </c>
      <c r="G153" s="86" t="s">
        <v>68</v>
      </c>
      <c r="H153" s="86"/>
      <c r="I153" s="86" t="s">
        <v>68</v>
      </c>
      <c r="J153" s="97" t="s">
        <v>1796</v>
      </c>
      <c r="K153" s="97" t="s">
        <v>1751</v>
      </c>
      <c r="L153" s="84" t="s">
        <v>1797</v>
      </c>
      <c r="M153" s="98">
        <v>44778</v>
      </c>
      <c r="N153" s="97" t="s">
        <v>1798</v>
      </c>
      <c r="O153" s="86" t="s">
        <v>1720</v>
      </c>
      <c r="P153" s="97" t="s">
        <v>1798</v>
      </c>
      <c r="Q153" s="86" t="s">
        <v>68</v>
      </c>
      <c r="R153" s="86"/>
      <c r="S153" s="97" t="s">
        <v>1735</v>
      </c>
      <c r="T153" s="97" t="s">
        <v>1799</v>
      </c>
      <c r="U153" s="97" t="s">
        <v>1800</v>
      </c>
      <c r="V153" s="97" t="s">
        <v>36</v>
      </c>
      <c r="W153" s="98">
        <v>44778</v>
      </c>
      <c r="X153" s="123" t="s">
        <v>39</v>
      </c>
    </row>
    <row r="154" spans="2:24" ht="60" x14ac:dyDescent="0.25">
      <c r="B154" s="124" t="s">
        <v>1544</v>
      </c>
      <c r="C154" s="64" t="s">
        <v>1801</v>
      </c>
      <c r="D154" s="102" t="s">
        <v>1802</v>
      </c>
      <c r="E154" s="102" t="s">
        <v>1803</v>
      </c>
      <c r="F154" s="100" t="s">
        <v>67</v>
      </c>
      <c r="G154" s="66" t="s">
        <v>68</v>
      </c>
      <c r="H154" s="66"/>
      <c r="I154" s="66"/>
      <c r="J154" s="100" t="s">
        <v>1804</v>
      </c>
      <c r="K154" s="100" t="s">
        <v>1751</v>
      </c>
      <c r="L154" s="64" t="s">
        <v>1805</v>
      </c>
      <c r="M154" s="101">
        <v>44778</v>
      </c>
      <c r="N154" s="100" t="s">
        <v>1806</v>
      </c>
      <c r="O154" s="66" t="s">
        <v>1720</v>
      </c>
      <c r="P154" s="100" t="s">
        <v>1807</v>
      </c>
      <c r="Q154" s="66" t="s">
        <v>68</v>
      </c>
      <c r="R154" s="66"/>
      <c r="S154" s="100" t="s">
        <v>1735</v>
      </c>
      <c r="T154" s="100" t="s">
        <v>1753</v>
      </c>
      <c r="U154" s="100" t="s">
        <v>1808</v>
      </c>
      <c r="V154" s="100" t="s">
        <v>36</v>
      </c>
      <c r="W154" s="101">
        <v>44778</v>
      </c>
      <c r="X154" s="125" t="s">
        <v>42</v>
      </c>
    </row>
    <row r="155" spans="2:24" ht="60" x14ac:dyDescent="0.25">
      <c r="B155" s="122" t="s">
        <v>1076</v>
      </c>
      <c r="C155" s="84" t="s">
        <v>1809</v>
      </c>
      <c r="D155" s="99" t="s">
        <v>1810</v>
      </c>
      <c r="E155" s="99" t="s">
        <v>1811</v>
      </c>
      <c r="F155" s="97" t="s">
        <v>67</v>
      </c>
      <c r="G155" s="86" t="s">
        <v>68</v>
      </c>
      <c r="H155" s="86"/>
      <c r="I155" s="86" t="s">
        <v>68</v>
      </c>
      <c r="J155" s="97" t="s">
        <v>1812</v>
      </c>
      <c r="K155" s="97" t="s">
        <v>1039</v>
      </c>
      <c r="L155" s="84" t="s">
        <v>1805</v>
      </c>
      <c r="M155" s="98">
        <v>44778</v>
      </c>
      <c r="N155" s="97" t="s">
        <v>1807</v>
      </c>
      <c r="O155" s="86" t="s">
        <v>1720</v>
      </c>
      <c r="P155" s="97" t="s">
        <v>1807</v>
      </c>
      <c r="Q155" s="86" t="s">
        <v>68</v>
      </c>
      <c r="R155" s="86"/>
      <c r="S155" s="97" t="s">
        <v>1735</v>
      </c>
      <c r="T155" s="97" t="s">
        <v>1753</v>
      </c>
      <c r="U155" s="97" t="s">
        <v>1813</v>
      </c>
      <c r="V155" s="97" t="s">
        <v>36</v>
      </c>
      <c r="W155" s="98">
        <v>44778</v>
      </c>
      <c r="X155" s="123" t="s">
        <v>1814</v>
      </c>
    </row>
    <row r="156" spans="2:24" ht="60" x14ac:dyDescent="0.25">
      <c r="B156" s="124" t="s">
        <v>1544</v>
      </c>
      <c r="C156" s="64" t="s">
        <v>1815</v>
      </c>
      <c r="D156" s="102" t="s">
        <v>1816</v>
      </c>
      <c r="E156" s="102" t="s">
        <v>1817</v>
      </c>
      <c r="F156" s="100" t="s">
        <v>67</v>
      </c>
      <c r="G156" s="66" t="s">
        <v>68</v>
      </c>
      <c r="H156" s="66"/>
      <c r="I156" s="66" t="s">
        <v>68</v>
      </c>
      <c r="J156" s="100" t="s">
        <v>1295</v>
      </c>
      <c r="K156" s="100" t="s">
        <v>1039</v>
      </c>
      <c r="L156" s="64" t="s">
        <v>1805</v>
      </c>
      <c r="M156" s="101">
        <v>44778</v>
      </c>
      <c r="N156" s="100" t="s">
        <v>1807</v>
      </c>
      <c r="O156" s="66" t="s">
        <v>1720</v>
      </c>
      <c r="P156" s="100" t="s">
        <v>1818</v>
      </c>
      <c r="Q156" s="66" t="s">
        <v>68</v>
      </c>
      <c r="R156" s="66"/>
      <c r="S156" s="100" t="s">
        <v>1735</v>
      </c>
      <c r="T156" s="100" t="s">
        <v>1753</v>
      </c>
      <c r="U156" s="100" t="s">
        <v>1819</v>
      </c>
      <c r="V156" s="100" t="s">
        <v>36</v>
      </c>
      <c r="W156" s="101">
        <v>44778</v>
      </c>
      <c r="X156" s="125" t="s">
        <v>42</v>
      </c>
    </row>
    <row r="157" spans="2:24" ht="75.75" thickBot="1" x14ac:dyDescent="0.3">
      <c r="B157" s="126" t="s">
        <v>14</v>
      </c>
      <c r="C157" s="127" t="s">
        <v>1820</v>
      </c>
      <c r="D157" s="128" t="s">
        <v>1821</v>
      </c>
      <c r="E157" s="128" t="s">
        <v>1822</v>
      </c>
      <c r="F157" s="128" t="s">
        <v>67</v>
      </c>
      <c r="G157" s="129" t="s">
        <v>68</v>
      </c>
      <c r="H157" s="129"/>
      <c r="I157" s="129"/>
      <c r="J157" s="128" t="s">
        <v>1823</v>
      </c>
      <c r="K157" s="128" t="s">
        <v>1039</v>
      </c>
      <c r="L157" s="127" t="s">
        <v>1824</v>
      </c>
      <c r="M157" s="130">
        <v>44778</v>
      </c>
      <c r="N157" s="128" t="s">
        <v>1825</v>
      </c>
      <c r="O157" s="129" t="s">
        <v>1720</v>
      </c>
      <c r="P157" s="128" t="s">
        <v>1825</v>
      </c>
      <c r="Q157" s="129" t="s">
        <v>68</v>
      </c>
      <c r="R157" s="129" t="s">
        <v>68</v>
      </c>
      <c r="S157" s="128" t="s">
        <v>1735</v>
      </c>
      <c r="T157" s="128" t="s">
        <v>1826</v>
      </c>
      <c r="U157" s="128" t="s">
        <v>1827</v>
      </c>
      <c r="V157" s="128" t="s">
        <v>1605</v>
      </c>
      <c r="W157" s="130">
        <v>44778</v>
      </c>
      <c r="X157" s="131" t="s">
        <v>1814</v>
      </c>
    </row>
  </sheetData>
  <sheetProtection selectLockedCells="1"/>
  <mergeCells count="21">
    <mergeCell ref="T2:T3"/>
    <mergeCell ref="U2:U3"/>
    <mergeCell ref="V2:V3"/>
    <mergeCell ref="W2:W3"/>
    <mergeCell ref="Q2:R2"/>
    <mergeCell ref="C1:D1"/>
    <mergeCell ref="E1:X1"/>
    <mergeCell ref="K2:K3"/>
    <mergeCell ref="L2:L3"/>
    <mergeCell ref="B2:B3"/>
    <mergeCell ref="C2:C3"/>
    <mergeCell ref="D2:D3"/>
    <mergeCell ref="E2:E3"/>
    <mergeCell ref="F2:F3"/>
    <mergeCell ref="G2:J2"/>
    <mergeCell ref="X2:X3"/>
    <mergeCell ref="M2:M3"/>
    <mergeCell ref="N2:N3"/>
    <mergeCell ref="O2:O3"/>
    <mergeCell ref="P2:P3"/>
    <mergeCell ref="S2:S3"/>
  </mergeCells>
  <dataValidations disablePrompts="1" count="6">
    <dataValidation allowBlank="1" showInputMessage="1" showErrorMessage="1" errorTitle="Error en fecha" error="La fecha que se ingresó esta fuera de los rangos establecidos. _x000a_Favor verificar." sqref="M42:M44 M124:M131 M133:M140" xr:uid="{FA8D930A-00E7-4298-B005-70D94B758B85}"/>
    <dataValidation type="date" allowBlank="1" showInputMessage="1" showErrorMessage="1" sqref="M45:M46" xr:uid="{11D9FF2F-E32C-4EEA-A162-5AD0699DAD84}">
      <formula1>40179</formula1>
      <formula2>43951</formula2>
    </dataValidation>
    <dataValidation type="date" allowBlank="1" showInputMessage="1" showErrorMessage="1" errorTitle="Error en fecha" error="La fecha que se ingresó esta fuera de los rangos establecidos. _x000a_Favor verificar." sqref="M63:M78 M4:M7 M10:M16 M23:M27 M30:M41 M49:M51" xr:uid="{161EF1B3-1235-49BB-9513-37CDAC380767}">
      <formula1>40179</formula1>
      <formula2>TODAY()</formula2>
    </dataValidation>
    <dataValidation type="list" allowBlank="1" showInputMessage="1" showErrorMessage="1" errorTitle="Error Dependencias SDG" error="Dependencia elegida NO existe._x000a_¡FAVOR VERIFICAR!" sqref="P4:P9 N4:N9 N17:N51 P17:P51 P60:P78 N60:N78 P101:P140 N101:N140" xr:uid="{24421149-E759-47BA-98BB-FB76E58B5B62}">
      <formula1>DependRango</formula1>
    </dataValidation>
    <dataValidation type="date" allowBlank="1" showInputMessage="1" showErrorMessage="1" errorTitle="Fecha errada." error="Fecha ingresada esta fuera del rango establecido. _x000a_¡FAVOR CORREGIRLO!" sqref="W63:W78 W4:W27 W29:W37 W101:W135" xr:uid="{8FCD6612-0D01-4D2B-92C8-1D2C162BFFDE}">
      <formula1>36526</formula1>
      <formula2>TODAY()</formula2>
    </dataValidation>
    <dataValidation allowBlank="1" showInputMessage="1" showErrorMessage="1" errorTitle="Error Dependencias SDG" error="Dependencia elegida NO existe._x000a_¡FAVOR VERIFICAR!" sqref="N154" xr:uid="{4D5E6F9E-E0F1-4FB2-8CEC-E28E3A2469AA}"/>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Datos"/>
  <dimension ref="A1:BH149"/>
  <sheetViews>
    <sheetView showGridLines="0" zoomScale="115" zoomScaleNormal="115" workbookViewId="0">
      <pane ySplit="1" topLeftCell="A2" activePane="bottomLeft" state="frozen"/>
      <selection activeCell="B54" sqref="B54"/>
      <selection pane="bottomLeft" activeCell="A3" sqref="A3"/>
    </sheetView>
  </sheetViews>
  <sheetFormatPr baseColWidth="10" defaultColWidth="11.42578125" defaultRowHeight="15" x14ac:dyDescent="0.25"/>
  <cols>
    <col min="1" max="1" width="2.28515625" customWidth="1"/>
    <col min="2" max="2" width="11.42578125" style="4"/>
    <col min="3" max="3" width="52.140625" style="4" bestFit="1" customWidth="1"/>
    <col min="4" max="4" width="3.5703125" style="4" customWidth="1"/>
    <col min="5" max="5" width="10.140625" style="4" customWidth="1"/>
    <col min="6" max="6" width="76.5703125" style="4" bestFit="1" customWidth="1"/>
    <col min="7" max="7" width="6.28515625" style="1" customWidth="1"/>
    <col min="8" max="8" width="10" style="1" customWidth="1"/>
    <col min="9" max="9" width="12.7109375" style="1" customWidth="1"/>
    <col min="10" max="10" width="16" style="1" customWidth="1"/>
    <col min="11" max="11" width="8.5703125" style="1" customWidth="1"/>
    <col min="12" max="12" width="8" style="1" customWidth="1"/>
    <col min="13" max="13" width="11.85546875" style="1" customWidth="1"/>
    <col min="14" max="14" width="12.140625" style="1" customWidth="1"/>
    <col min="15" max="15" width="11.5703125" style="1" customWidth="1"/>
    <col min="16" max="17" width="11.140625" style="1" customWidth="1"/>
    <col min="18" max="18" width="12.5703125" style="1" customWidth="1"/>
    <col min="19" max="19" width="11.42578125" style="1"/>
    <col min="20" max="20" width="14.7109375" style="1" customWidth="1"/>
    <col min="21" max="21" width="11" style="1" customWidth="1"/>
    <col min="22" max="22" width="8.85546875" style="1" customWidth="1"/>
    <col min="23" max="23" width="8.5703125" style="1" customWidth="1"/>
    <col min="24" max="24" width="11.5703125" style="1" customWidth="1"/>
    <col min="25" max="25" width="10.7109375" style="1" customWidth="1"/>
    <col min="26" max="26" width="9.140625" style="1" customWidth="1"/>
    <col min="27" max="27" width="11.42578125" style="1" customWidth="1"/>
    <col min="28" max="28" width="8.7109375" style="1" customWidth="1"/>
    <col min="29" max="29" width="8" style="1" customWidth="1"/>
    <col min="30" max="30" width="8.7109375" style="1" customWidth="1"/>
    <col min="31" max="31" width="11.28515625" style="1" customWidth="1"/>
    <col min="32" max="32" width="10.28515625" style="1" customWidth="1"/>
    <col min="33" max="33" width="9.7109375" style="1" customWidth="1"/>
    <col min="34" max="34" width="29.28515625" style="1" customWidth="1"/>
    <col min="35" max="35" width="26.42578125" style="1" customWidth="1"/>
    <col min="36" max="36" width="35" style="1" customWidth="1"/>
    <col min="37" max="37" width="11.5703125" style="1" customWidth="1"/>
    <col min="38" max="38" width="10.85546875" style="1" customWidth="1"/>
    <col min="39" max="39" width="7.42578125" style="1" customWidth="1"/>
    <col min="40" max="40" width="17.28515625" style="1" customWidth="1"/>
    <col min="41" max="41" width="16.28515625" style="1" customWidth="1"/>
    <col min="42" max="42" width="12.42578125" style="1" customWidth="1"/>
    <col min="43" max="43" width="9.5703125" style="1" customWidth="1"/>
    <col min="44" max="44" width="8.85546875" style="1" customWidth="1"/>
    <col min="45" max="45" width="23.140625" style="1" customWidth="1"/>
    <col min="46" max="46" width="19.140625" style="1" customWidth="1"/>
    <col min="47" max="47" width="11.7109375" style="1" customWidth="1"/>
    <col min="48" max="48" width="9.42578125" style="1" customWidth="1"/>
    <col min="49" max="49" width="18.140625" style="1" customWidth="1"/>
    <col min="50" max="50" width="20.28515625" style="1" customWidth="1"/>
    <col min="51" max="51" width="11.42578125" style="1"/>
    <col min="52" max="52" width="9.28515625" style="1" customWidth="1"/>
    <col min="53" max="53" width="10.140625" style="1" customWidth="1"/>
    <col min="54" max="54" width="12.140625" style="1" customWidth="1"/>
    <col min="55" max="55" width="9.42578125" style="1" customWidth="1"/>
    <col min="56" max="56" width="8.85546875" style="1" customWidth="1"/>
    <col min="57" max="57" width="8.42578125" style="1" customWidth="1"/>
    <col min="58" max="58" width="10.140625" style="1" customWidth="1"/>
    <col min="59" max="59" width="7.85546875" style="1" customWidth="1"/>
    <col min="60" max="60" width="6.5703125" style="1" customWidth="1"/>
    <col min="61" max="16384" width="11.42578125" style="1"/>
  </cols>
  <sheetData>
    <row r="1" spans="2:60" ht="32.450000000000003" customHeight="1" x14ac:dyDescent="0.25">
      <c r="B1" s="12" t="s">
        <v>84</v>
      </c>
      <c r="C1" s="12" t="s">
        <v>85</v>
      </c>
      <c r="D1" s="3"/>
      <c r="E1" s="23" t="s">
        <v>86</v>
      </c>
      <c r="F1" s="23" t="s">
        <v>87</v>
      </c>
      <c r="H1" s="9" t="s">
        <v>88</v>
      </c>
      <c r="I1" s="10" t="s">
        <v>89</v>
      </c>
      <c r="J1" s="10" t="s">
        <v>90</v>
      </c>
      <c r="K1" s="10" t="s">
        <v>91</v>
      </c>
      <c r="L1" s="10" t="s">
        <v>92</v>
      </c>
      <c r="M1" s="10" t="s">
        <v>93</v>
      </c>
      <c r="N1" s="10" t="s">
        <v>94</v>
      </c>
      <c r="O1" s="10" t="s">
        <v>95</v>
      </c>
      <c r="P1" s="10" t="s">
        <v>96</v>
      </c>
      <c r="Q1" s="10" t="s">
        <v>97</v>
      </c>
      <c r="R1" s="10" t="s">
        <v>98</v>
      </c>
      <c r="S1" s="10" t="s">
        <v>99</v>
      </c>
      <c r="T1" s="10" t="s">
        <v>100</v>
      </c>
      <c r="U1" s="10" t="s">
        <v>101</v>
      </c>
      <c r="V1" s="10" t="s">
        <v>102</v>
      </c>
      <c r="W1" s="10" t="s">
        <v>103</v>
      </c>
      <c r="X1" s="10" t="s">
        <v>104</v>
      </c>
      <c r="Y1" s="10" t="s">
        <v>105</v>
      </c>
      <c r="Z1" s="19" t="s">
        <v>106</v>
      </c>
      <c r="AA1" s="10" t="s">
        <v>107</v>
      </c>
      <c r="AB1" s="10" t="s">
        <v>108</v>
      </c>
      <c r="AC1" s="10" t="s">
        <v>109</v>
      </c>
      <c r="AD1" s="10" t="s">
        <v>110</v>
      </c>
      <c r="AE1" s="10" t="s">
        <v>111</v>
      </c>
      <c r="AF1" s="10" t="s">
        <v>112</v>
      </c>
      <c r="AG1" s="10" t="s">
        <v>113</v>
      </c>
      <c r="AH1" s="10" t="s">
        <v>114</v>
      </c>
      <c r="AI1" s="10" t="s">
        <v>115</v>
      </c>
      <c r="AJ1" s="10" t="s">
        <v>116</v>
      </c>
      <c r="AK1" s="10" t="s">
        <v>117</v>
      </c>
      <c r="AL1" s="10" t="s">
        <v>118</v>
      </c>
      <c r="AM1" s="10" t="s">
        <v>119</v>
      </c>
      <c r="AN1" s="10" t="s">
        <v>120</v>
      </c>
      <c r="AO1" s="10" t="s">
        <v>121</v>
      </c>
      <c r="AP1" s="10" t="s">
        <v>122</v>
      </c>
      <c r="AQ1" s="10" t="s">
        <v>123</v>
      </c>
      <c r="AR1" s="10" t="s">
        <v>124</v>
      </c>
      <c r="AS1" s="10" t="s">
        <v>125</v>
      </c>
      <c r="AT1" s="10" t="s">
        <v>126</v>
      </c>
      <c r="AU1" s="10" t="s">
        <v>127</v>
      </c>
      <c r="AV1" s="10" t="s">
        <v>128</v>
      </c>
      <c r="AW1" s="10" t="s">
        <v>129</v>
      </c>
      <c r="AX1" s="10" t="s">
        <v>130</v>
      </c>
      <c r="AY1" s="10" t="s">
        <v>131</v>
      </c>
      <c r="AZ1" s="19" t="s">
        <v>132</v>
      </c>
      <c r="BA1" s="19" t="s">
        <v>133</v>
      </c>
      <c r="BB1" s="19" t="s">
        <v>134</v>
      </c>
      <c r="BC1" s="19" t="s">
        <v>135</v>
      </c>
      <c r="BD1" s="10" t="s">
        <v>136</v>
      </c>
      <c r="BE1" s="10" t="s">
        <v>137</v>
      </c>
      <c r="BF1" s="10" t="s">
        <v>138</v>
      </c>
      <c r="BG1" s="10" t="s">
        <v>139</v>
      </c>
      <c r="BH1" s="10" t="s">
        <v>140</v>
      </c>
    </row>
    <row r="2" spans="2:60" ht="57" x14ac:dyDescent="0.25">
      <c r="B2" s="7" t="s">
        <v>141</v>
      </c>
      <c r="C2" s="7" t="s">
        <v>88</v>
      </c>
      <c r="E2" s="7" t="s">
        <v>142</v>
      </c>
      <c r="F2" s="7" t="s">
        <v>143</v>
      </c>
      <c r="H2" s="7" t="s">
        <v>143</v>
      </c>
      <c r="I2" s="7" t="s">
        <v>144</v>
      </c>
      <c r="J2" s="7" t="s">
        <v>145</v>
      </c>
      <c r="K2" s="11" t="s">
        <v>146</v>
      </c>
      <c r="L2" s="11" t="s">
        <v>146</v>
      </c>
      <c r="M2" s="7" t="s">
        <v>147</v>
      </c>
      <c r="N2" s="11" t="s">
        <v>146</v>
      </c>
      <c r="O2" s="11" t="s">
        <v>146</v>
      </c>
      <c r="P2" s="11" t="s">
        <v>146</v>
      </c>
      <c r="Q2" s="7" t="s">
        <v>148</v>
      </c>
      <c r="R2" s="7" t="s">
        <v>149</v>
      </c>
      <c r="S2" s="7" t="s">
        <v>150</v>
      </c>
      <c r="T2" s="7" t="s">
        <v>151</v>
      </c>
      <c r="U2" s="11" t="s">
        <v>146</v>
      </c>
      <c r="V2" s="11" t="s">
        <v>146</v>
      </c>
      <c r="W2" s="11" t="s">
        <v>146</v>
      </c>
      <c r="X2" s="11" t="s">
        <v>146</v>
      </c>
      <c r="Y2" s="11" t="s">
        <v>146</v>
      </c>
      <c r="Z2" s="20" t="s">
        <v>146</v>
      </c>
      <c r="AA2" s="11" t="s">
        <v>146</v>
      </c>
      <c r="AB2" s="11" t="s">
        <v>146</v>
      </c>
      <c r="AC2" s="11" t="s">
        <v>146</v>
      </c>
      <c r="AD2" s="11" t="s">
        <v>146</v>
      </c>
      <c r="AE2" s="11" t="s">
        <v>146</v>
      </c>
      <c r="AF2" s="11" t="s">
        <v>146</v>
      </c>
      <c r="AG2" s="11" t="s">
        <v>146</v>
      </c>
      <c r="AH2" s="7" t="s">
        <v>152</v>
      </c>
      <c r="AI2" s="7" t="s">
        <v>153</v>
      </c>
      <c r="AJ2" s="7" t="s">
        <v>154</v>
      </c>
      <c r="AK2" s="7" t="s">
        <v>155</v>
      </c>
      <c r="AL2" s="7" t="s">
        <v>156</v>
      </c>
      <c r="AM2" s="21" t="s">
        <v>146</v>
      </c>
      <c r="AN2" s="7" t="s">
        <v>157</v>
      </c>
      <c r="AO2" s="8" t="s">
        <v>158</v>
      </c>
      <c r="AP2" s="11" t="s">
        <v>146</v>
      </c>
      <c r="AQ2" s="11" t="s">
        <v>146</v>
      </c>
      <c r="AR2" s="11" t="s">
        <v>146</v>
      </c>
      <c r="AS2" s="7" t="s">
        <v>159</v>
      </c>
      <c r="AT2" s="7" t="s">
        <v>160</v>
      </c>
      <c r="AU2" s="7" t="s">
        <v>161</v>
      </c>
      <c r="AV2" s="11" t="s">
        <v>146</v>
      </c>
      <c r="AW2" s="7" t="s">
        <v>162</v>
      </c>
      <c r="AX2" s="7" t="s">
        <v>163</v>
      </c>
      <c r="AY2" s="11" t="s">
        <v>146</v>
      </c>
      <c r="AZ2" s="20" t="s">
        <v>146</v>
      </c>
      <c r="BA2" s="20" t="s">
        <v>146</v>
      </c>
      <c r="BB2" s="22" t="s">
        <v>164</v>
      </c>
      <c r="BC2" s="20" t="s">
        <v>146</v>
      </c>
      <c r="BD2" s="11" t="s">
        <v>146</v>
      </c>
      <c r="BE2" s="11" t="s">
        <v>146</v>
      </c>
      <c r="BF2" s="11" t="s">
        <v>146</v>
      </c>
      <c r="BG2" s="11" t="s">
        <v>146</v>
      </c>
      <c r="BH2" s="11" t="s">
        <v>146</v>
      </c>
    </row>
    <row r="3" spans="2:60" ht="57" x14ac:dyDescent="0.25">
      <c r="B3" s="7" t="s">
        <v>165</v>
      </c>
      <c r="C3" s="7" t="s">
        <v>89</v>
      </c>
      <c r="E3" s="7" t="s">
        <v>166</v>
      </c>
      <c r="F3" s="7" t="s">
        <v>167</v>
      </c>
      <c r="H3" s="7" t="s">
        <v>167</v>
      </c>
      <c r="I3" s="7" t="s">
        <v>168</v>
      </c>
      <c r="J3" s="7" t="s">
        <v>169</v>
      </c>
      <c r="M3" s="7" t="s">
        <v>170</v>
      </c>
      <c r="Q3" s="7" t="s">
        <v>171</v>
      </c>
      <c r="R3" s="7" t="s">
        <v>172</v>
      </c>
      <c r="S3" s="7" t="s">
        <v>173</v>
      </c>
      <c r="T3" s="8" t="s">
        <v>174</v>
      </c>
      <c r="AG3" s="11"/>
      <c r="AH3" s="7" t="s">
        <v>175</v>
      </c>
      <c r="AI3" s="7" t="s">
        <v>176</v>
      </c>
      <c r="AJ3" s="7" t="s">
        <v>177</v>
      </c>
      <c r="AK3" s="7" t="s">
        <v>178</v>
      </c>
      <c r="AL3" s="8" t="s">
        <v>179</v>
      </c>
      <c r="AN3" s="7" t="s">
        <v>180</v>
      </c>
      <c r="AS3" s="8" t="s">
        <v>181</v>
      </c>
      <c r="AT3" s="7" t="s">
        <v>182</v>
      </c>
      <c r="AU3" s="8" t="s">
        <v>183</v>
      </c>
      <c r="AW3" s="7" t="s">
        <v>184</v>
      </c>
      <c r="AX3" s="7" t="s">
        <v>185</v>
      </c>
      <c r="BB3" s="8" t="s">
        <v>186</v>
      </c>
    </row>
    <row r="4" spans="2:60" ht="57" x14ac:dyDescent="0.25">
      <c r="B4" s="7" t="s">
        <v>187</v>
      </c>
      <c r="C4" s="7" t="s">
        <v>90</v>
      </c>
      <c r="E4" s="7" t="s">
        <v>188</v>
      </c>
      <c r="F4" s="7" t="s">
        <v>189</v>
      </c>
      <c r="H4" s="8" t="s">
        <v>189</v>
      </c>
      <c r="I4" s="7" t="s">
        <v>190</v>
      </c>
      <c r="J4" s="7" t="s">
        <v>191</v>
      </c>
      <c r="M4" s="8" t="s">
        <v>192</v>
      </c>
      <c r="Q4" s="8" t="s">
        <v>193</v>
      </c>
      <c r="R4" s="7" t="s">
        <v>194</v>
      </c>
      <c r="S4" s="8" t="s">
        <v>195</v>
      </c>
      <c r="AH4" s="7" t="s">
        <v>196</v>
      </c>
      <c r="AI4" s="7" t="s">
        <v>197</v>
      </c>
      <c r="AJ4" s="7" t="s">
        <v>198</v>
      </c>
      <c r="AK4" s="8" t="s">
        <v>199</v>
      </c>
      <c r="AN4" s="8" t="s">
        <v>200</v>
      </c>
      <c r="AT4" s="7" t="s">
        <v>201</v>
      </c>
      <c r="AW4" s="7" t="s">
        <v>202</v>
      </c>
      <c r="AX4" s="7" t="s">
        <v>203</v>
      </c>
      <c r="BB4" s="22" t="s">
        <v>204</v>
      </c>
    </row>
    <row r="5" spans="2:60" ht="57" x14ac:dyDescent="0.25">
      <c r="B5" s="7" t="s">
        <v>205</v>
      </c>
      <c r="C5" s="7" t="s">
        <v>91</v>
      </c>
      <c r="E5" s="7" t="s">
        <v>206</v>
      </c>
      <c r="F5" s="7" t="s">
        <v>144</v>
      </c>
      <c r="H5"/>
      <c r="I5" s="7" t="s">
        <v>207</v>
      </c>
      <c r="J5" s="7" t="s">
        <v>208</v>
      </c>
      <c r="R5" s="8" t="s">
        <v>209</v>
      </c>
      <c r="AH5" s="7" t="s">
        <v>210</v>
      </c>
      <c r="AI5" s="7" t="s">
        <v>211</v>
      </c>
      <c r="AJ5" s="7" t="s">
        <v>212</v>
      </c>
      <c r="AT5" s="7" t="s">
        <v>213</v>
      </c>
      <c r="AW5" s="8" t="s">
        <v>214</v>
      </c>
      <c r="AX5" s="8" t="s">
        <v>215</v>
      </c>
    </row>
    <row r="6" spans="2:60" ht="57" x14ac:dyDescent="0.25">
      <c r="B6" s="7" t="s">
        <v>216</v>
      </c>
      <c r="C6" s="7" t="s">
        <v>217</v>
      </c>
      <c r="E6" s="7" t="s">
        <v>218</v>
      </c>
      <c r="F6" s="7" t="s">
        <v>168</v>
      </c>
      <c r="I6" s="7" t="s">
        <v>219</v>
      </c>
      <c r="J6" s="8" t="s">
        <v>220</v>
      </c>
      <c r="AH6" s="7" t="s">
        <v>221</v>
      </c>
      <c r="AI6" s="7" t="s">
        <v>222</v>
      </c>
      <c r="AJ6" s="7" t="s">
        <v>223</v>
      </c>
      <c r="AT6" s="7" t="s">
        <v>224</v>
      </c>
    </row>
    <row r="7" spans="2:60" ht="79.5" x14ac:dyDescent="0.25">
      <c r="B7" s="7" t="s">
        <v>225</v>
      </c>
      <c r="C7" s="7" t="s">
        <v>93</v>
      </c>
      <c r="E7" s="7" t="s">
        <v>226</v>
      </c>
      <c r="F7" s="7" t="s">
        <v>190</v>
      </c>
      <c r="I7" s="7" t="s">
        <v>227</v>
      </c>
      <c r="AH7" s="7" t="s">
        <v>228</v>
      </c>
      <c r="AI7" s="7" t="s">
        <v>229</v>
      </c>
      <c r="AJ7" s="8" t="s">
        <v>230</v>
      </c>
      <c r="AT7" s="7" t="s">
        <v>231</v>
      </c>
    </row>
    <row r="8" spans="2:60" ht="79.5" x14ac:dyDescent="0.25">
      <c r="B8" s="7" t="s">
        <v>232</v>
      </c>
      <c r="C8" s="7" t="s">
        <v>94</v>
      </c>
      <c r="E8" s="7" t="s">
        <v>233</v>
      </c>
      <c r="F8" s="7" t="s">
        <v>207</v>
      </c>
      <c r="I8" s="7" t="s">
        <v>234</v>
      </c>
      <c r="AH8" s="7" t="s">
        <v>235</v>
      </c>
      <c r="AI8" s="7" t="s">
        <v>236</v>
      </c>
      <c r="AT8" s="7" t="s">
        <v>237</v>
      </c>
    </row>
    <row r="9" spans="2:60" ht="34.5" x14ac:dyDescent="0.25">
      <c r="B9" s="7" t="s">
        <v>238</v>
      </c>
      <c r="C9" s="7" t="s">
        <v>95</v>
      </c>
      <c r="E9" s="7" t="s">
        <v>239</v>
      </c>
      <c r="F9" s="7" t="s">
        <v>219</v>
      </c>
      <c r="I9" s="7" t="s">
        <v>240</v>
      </c>
      <c r="AH9" s="7" t="s">
        <v>241</v>
      </c>
      <c r="AI9" s="8" t="s">
        <v>242</v>
      </c>
      <c r="AT9" s="7" t="s">
        <v>243</v>
      </c>
    </row>
    <row r="10" spans="2:60" ht="23.25" x14ac:dyDescent="0.25">
      <c r="B10" s="7" t="s">
        <v>244</v>
      </c>
      <c r="C10" s="7" t="s">
        <v>96</v>
      </c>
      <c r="E10" s="7" t="s">
        <v>245</v>
      </c>
      <c r="F10" s="7" t="s">
        <v>227</v>
      </c>
      <c r="I10" s="7" t="s">
        <v>246</v>
      </c>
      <c r="AH10" s="7" t="s">
        <v>247</v>
      </c>
      <c r="AT10" s="7" t="s">
        <v>248</v>
      </c>
    </row>
    <row r="11" spans="2:60" ht="34.5" x14ac:dyDescent="0.25">
      <c r="B11" s="7" t="s">
        <v>249</v>
      </c>
      <c r="C11" s="7" t="s">
        <v>97</v>
      </c>
      <c r="E11" s="7" t="s">
        <v>250</v>
      </c>
      <c r="F11" s="7" t="s">
        <v>234</v>
      </c>
      <c r="I11" s="7" t="s">
        <v>251</v>
      </c>
      <c r="AH11" s="7" t="s">
        <v>252</v>
      </c>
      <c r="AT11" s="7" t="s">
        <v>253</v>
      </c>
    </row>
    <row r="12" spans="2:60" ht="34.5" x14ac:dyDescent="0.25">
      <c r="B12" s="7" t="s">
        <v>254</v>
      </c>
      <c r="C12" s="7" t="s">
        <v>98</v>
      </c>
      <c r="E12" s="7" t="s">
        <v>255</v>
      </c>
      <c r="F12" s="7" t="s">
        <v>240</v>
      </c>
      <c r="I12" s="7" t="s">
        <v>256</v>
      </c>
      <c r="AH12" s="7" t="s">
        <v>257</v>
      </c>
      <c r="AT12" s="7" t="s">
        <v>258</v>
      </c>
    </row>
    <row r="13" spans="2:60" ht="45.75" x14ac:dyDescent="0.25">
      <c r="B13" s="7" t="s">
        <v>259</v>
      </c>
      <c r="C13" s="7" t="s">
        <v>99</v>
      </c>
      <c r="E13" s="7" t="s">
        <v>260</v>
      </c>
      <c r="F13" s="7" t="s">
        <v>246</v>
      </c>
      <c r="I13" s="7" t="s">
        <v>261</v>
      </c>
      <c r="AH13" s="7" t="s">
        <v>262</v>
      </c>
      <c r="AT13" s="7" t="s">
        <v>263</v>
      </c>
    </row>
    <row r="14" spans="2:60" ht="45.75" x14ac:dyDescent="0.25">
      <c r="B14" s="7" t="s">
        <v>264</v>
      </c>
      <c r="C14" s="7" t="s">
        <v>100</v>
      </c>
      <c r="E14" s="7" t="s">
        <v>265</v>
      </c>
      <c r="F14" s="7" t="s">
        <v>251</v>
      </c>
      <c r="I14" s="7" t="s">
        <v>266</v>
      </c>
      <c r="AH14" s="7" t="s">
        <v>267</v>
      </c>
      <c r="AT14" s="7" t="s">
        <v>268</v>
      </c>
    </row>
    <row r="15" spans="2:60" ht="34.5" x14ac:dyDescent="0.25">
      <c r="B15" s="7" t="s">
        <v>269</v>
      </c>
      <c r="C15" s="7" t="s">
        <v>101</v>
      </c>
      <c r="E15" s="7" t="s">
        <v>270</v>
      </c>
      <c r="F15" s="7" t="s">
        <v>256</v>
      </c>
      <c r="I15" s="7" t="s">
        <v>271</v>
      </c>
      <c r="AH15" s="7" t="s">
        <v>272</v>
      </c>
      <c r="AT15" s="7" t="s">
        <v>273</v>
      </c>
    </row>
    <row r="16" spans="2:60" ht="34.5" x14ac:dyDescent="0.25">
      <c r="B16" s="7" t="s">
        <v>274</v>
      </c>
      <c r="C16" s="7" t="s">
        <v>102</v>
      </c>
      <c r="E16" s="7" t="s">
        <v>275</v>
      </c>
      <c r="F16" s="7" t="s">
        <v>261</v>
      </c>
      <c r="I16" s="7" t="s">
        <v>276</v>
      </c>
      <c r="AH16" s="7" t="s">
        <v>277</v>
      </c>
      <c r="AT16" s="7" t="s">
        <v>278</v>
      </c>
    </row>
    <row r="17" spans="2:46" ht="45.75" x14ac:dyDescent="0.25">
      <c r="B17" s="7" t="s">
        <v>279</v>
      </c>
      <c r="C17" s="7" t="s">
        <v>103</v>
      </c>
      <c r="E17" s="7" t="s">
        <v>280</v>
      </c>
      <c r="F17" s="7" t="s">
        <v>266</v>
      </c>
      <c r="I17" s="7" t="s">
        <v>281</v>
      </c>
      <c r="AH17" s="7" t="s">
        <v>282</v>
      </c>
      <c r="AT17" s="7" t="s">
        <v>283</v>
      </c>
    </row>
    <row r="18" spans="2:46" ht="57" x14ac:dyDescent="0.25">
      <c r="B18" s="7" t="s">
        <v>284</v>
      </c>
      <c r="C18" s="7" t="s">
        <v>104</v>
      </c>
      <c r="E18" s="7" t="s">
        <v>285</v>
      </c>
      <c r="F18" s="7" t="s">
        <v>271</v>
      </c>
      <c r="I18" s="7" t="s">
        <v>286</v>
      </c>
      <c r="AH18" s="7" t="s">
        <v>287</v>
      </c>
      <c r="AT18" s="7" t="s">
        <v>288</v>
      </c>
    </row>
    <row r="19" spans="2:46" ht="57" x14ac:dyDescent="0.25">
      <c r="B19" s="7" t="s">
        <v>289</v>
      </c>
      <c r="C19" s="7" t="s">
        <v>105</v>
      </c>
      <c r="E19" s="7" t="s">
        <v>290</v>
      </c>
      <c r="F19" s="7" t="s">
        <v>276</v>
      </c>
      <c r="I19" s="7" t="s">
        <v>291</v>
      </c>
      <c r="AH19" s="7" t="s">
        <v>292</v>
      </c>
      <c r="AT19" s="7" t="s">
        <v>293</v>
      </c>
    </row>
    <row r="20" spans="2:46" ht="23.25" x14ac:dyDescent="0.25">
      <c r="B20" s="7" t="s">
        <v>294</v>
      </c>
      <c r="C20" s="7" t="s">
        <v>106</v>
      </c>
      <c r="E20" s="7" t="s">
        <v>295</v>
      </c>
      <c r="F20" s="7" t="s">
        <v>296</v>
      </c>
      <c r="I20" s="7" t="s">
        <v>297</v>
      </c>
      <c r="AH20" s="7" t="s">
        <v>298</v>
      </c>
      <c r="AT20" s="7" t="s">
        <v>299</v>
      </c>
    </row>
    <row r="21" spans="2:46" ht="135.75" x14ac:dyDescent="0.25">
      <c r="B21" s="7" t="s">
        <v>300</v>
      </c>
      <c r="C21" s="7" t="s">
        <v>107</v>
      </c>
      <c r="E21" s="7" t="s">
        <v>301</v>
      </c>
      <c r="F21" s="7" t="s">
        <v>286</v>
      </c>
      <c r="I21" s="7" t="s">
        <v>302</v>
      </c>
      <c r="AH21" s="7" t="s">
        <v>303</v>
      </c>
      <c r="AT21" s="7" t="s">
        <v>304</v>
      </c>
    </row>
    <row r="22" spans="2:46" ht="45.75" x14ac:dyDescent="0.25">
      <c r="B22" s="7" t="s">
        <v>305</v>
      </c>
      <c r="C22" s="7" t="s">
        <v>108</v>
      </c>
      <c r="E22" s="7" t="s">
        <v>306</v>
      </c>
      <c r="F22" s="7" t="s">
        <v>291</v>
      </c>
      <c r="I22" s="7" t="s">
        <v>307</v>
      </c>
      <c r="AH22" s="7" t="s">
        <v>308</v>
      </c>
      <c r="AT22" s="7" t="s">
        <v>309</v>
      </c>
    </row>
    <row r="23" spans="2:46" ht="79.5" x14ac:dyDescent="0.25">
      <c r="B23" s="7" t="s">
        <v>310</v>
      </c>
      <c r="C23" s="7" t="s">
        <v>109</v>
      </c>
      <c r="E23" s="7" t="s">
        <v>311</v>
      </c>
      <c r="F23" s="7" t="s">
        <v>297</v>
      </c>
      <c r="I23" s="7" t="s">
        <v>312</v>
      </c>
      <c r="AH23" s="7" t="s">
        <v>313</v>
      </c>
      <c r="AT23" s="7" t="s">
        <v>314</v>
      </c>
    </row>
    <row r="24" spans="2:46" ht="45.75" x14ac:dyDescent="0.25">
      <c r="B24" s="7" t="s">
        <v>315</v>
      </c>
      <c r="C24" s="7" t="s">
        <v>110</v>
      </c>
      <c r="E24" s="7" t="s">
        <v>316</v>
      </c>
      <c r="F24" s="7" t="s">
        <v>302</v>
      </c>
      <c r="I24" s="7" t="s">
        <v>317</v>
      </c>
      <c r="AH24" s="7" t="s">
        <v>318</v>
      </c>
      <c r="AT24" s="7" t="s">
        <v>319</v>
      </c>
    </row>
    <row r="25" spans="2:46" ht="34.5" x14ac:dyDescent="0.25">
      <c r="B25" s="7" t="s">
        <v>320</v>
      </c>
      <c r="C25" s="7" t="s">
        <v>111</v>
      </c>
      <c r="E25" s="7" t="s">
        <v>321</v>
      </c>
      <c r="F25" s="7" t="s">
        <v>307</v>
      </c>
      <c r="I25" s="7" t="s">
        <v>322</v>
      </c>
      <c r="AH25" s="8" t="s">
        <v>323</v>
      </c>
      <c r="AT25" s="7" t="s">
        <v>324</v>
      </c>
    </row>
    <row r="26" spans="2:46" ht="34.5" x14ac:dyDescent="0.25">
      <c r="B26" s="7" t="s">
        <v>325</v>
      </c>
      <c r="C26" s="7" t="s">
        <v>112</v>
      </c>
      <c r="E26" s="7" t="s">
        <v>326</v>
      </c>
      <c r="F26" s="7" t="s">
        <v>312</v>
      </c>
      <c r="I26" s="7" t="s">
        <v>327</v>
      </c>
      <c r="AT26" s="7" t="s">
        <v>328</v>
      </c>
    </row>
    <row r="27" spans="2:46" ht="68.25" x14ac:dyDescent="0.25">
      <c r="B27" s="7" t="s">
        <v>329</v>
      </c>
      <c r="C27" s="7" t="s">
        <v>113</v>
      </c>
      <c r="E27" s="7" t="s">
        <v>330</v>
      </c>
      <c r="F27" s="7" t="s">
        <v>317</v>
      </c>
      <c r="I27" s="7" t="s">
        <v>331</v>
      </c>
      <c r="AT27" s="7" t="s">
        <v>332</v>
      </c>
    </row>
    <row r="28" spans="2:46" ht="90.75" x14ac:dyDescent="0.25">
      <c r="B28" s="7" t="s">
        <v>333</v>
      </c>
      <c r="C28" s="7" t="s">
        <v>114</v>
      </c>
      <c r="E28" s="7" t="s">
        <v>334</v>
      </c>
      <c r="F28" s="7" t="s">
        <v>322</v>
      </c>
      <c r="I28" s="7" t="s">
        <v>335</v>
      </c>
      <c r="AT28" s="8" t="s">
        <v>336</v>
      </c>
    </row>
    <row r="29" spans="2:46" ht="45.75" x14ac:dyDescent="0.25">
      <c r="B29" s="7" t="s">
        <v>337</v>
      </c>
      <c r="C29" s="7" t="s">
        <v>115</v>
      </c>
      <c r="E29" s="7" t="s">
        <v>338</v>
      </c>
      <c r="F29" s="7" t="s">
        <v>327</v>
      </c>
      <c r="I29" s="7" t="s">
        <v>339</v>
      </c>
    </row>
    <row r="30" spans="2:46" ht="79.5" x14ac:dyDescent="0.25">
      <c r="B30" s="7" t="s">
        <v>340</v>
      </c>
      <c r="C30" s="7" t="s">
        <v>116</v>
      </c>
      <c r="E30" s="7" t="s">
        <v>341</v>
      </c>
      <c r="F30" s="7" t="s">
        <v>331</v>
      </c>
      <c r="I30" s="7" t="s">
        <v>342</v>
      </c>
    </row>
    <row r="31" spans="2:46" ht="79.5" x14ac:dyDescent="0.25">
      <c r="B31" s="7" t="s">
        <v>343</v>
      </c>
      <c r="C31" s="7" t="s">
        <v>117</v>
      </c>
      <c r="E31" s="7" t="s">
        <v>344</v>
      </c>
      <c r="F31" s="7" t="s">
        <v>335</v>
      </c>
      <c r="I31" s="7" t="s">
        <v>345</v>
      </c>
    </row>
    <row r="32" spans="2:46" ht="34.5" x14ac:dyDescent="0.25">
      <c r="B32" s="7" t="s">
        <v>346</v>
      </c>
      <c r="C32" s="7" t="s">
        <v>118</v>
      </c>
      <c r="E32" s="7" t="s">
        <v>347</v>
      </c>
      <c r="F32" s="7" t="s">
        <v>339</v>
      </c>
      <c r="I32" s="7" t="s">
        <v>348</v>
      </c>
    </row>
    <row r="33" spans="2:9" ht="34.5" x14ac:dyDescent="0.25">
      <c r="B33" s="7" t="s">
        <v>349</v>
      </c>
      <c r="C33" s="7" t="s">
        <v>119</v>
      </c>
      <c r="E33" s="7" t="s">
        <v>350</v>
      </c>
      <c r="F33" s="7" t="s">
        <v>342</v>
      </c>
      <c r="I33" s="7" t="s">
        <v>351</v>
      </c>
    </row>
    <row r="34" spans="2:9" ht="79.5" x14ac:dyDescent="0.25">
      <c r="B34" s="7" t="s">
        <v>352</v>
      </c>
      <c r="C34" s="7" t="s">
        <v>120</v>
      </c>
      <c r="E34" s="7" t="s">
        <v>353</v>
      </c>
      <c r="F34" s="7" t="s">
        <v>345</v>
      </c>
      <c r="I34" s="7" t="s">
        <v>354</v>
      </c>
    </row>
    <row r="35" spans="2:9" ht="34.5" x14ac:dyDescent="0.25">
      <c r="B35" s="7" t="s">
        <v>355</v>
      </c>
      <c r="C35" s="7" t="s">
        <v>121</v>
      </c>
      <c r="E35" s="7" t="s">
        <v>356</v>
      </c>
      <c r="F35" s="7" t="s">
        <v>348</v>
      </c>
      <c r="I35" s="8" t="s">
        <v>357</v>
      </c>
    </row>
    <row r="36" spans="2:9" x14ac:dyDescent="0.25">
      <c r="B36" s="7" t="s">
        <v>358</v>
      </c>
      <c r="C36" s="7" t="s">
        <v>122</v>
      </c>
      <c r="E36" s="7" t="s">
        <v>359</v>
      </c>
      <c r="F36" s="7" t="s">
        <v>351</v>
      </c>
      <c r="I36"/>
    </row>
    <row r="37" spans="2:9" x14ac:dyDescent="0.25">
      <c r="B37" s="7" t="s">
        <v>360</v>
      </c>
      <c r="C37" s="7" t="s">
        <v>123</v>
      </c>
      <c r="E37" s="7" t="s">
        <v>361</v>
      </c>
      <c r="F37" s="7" t="s">
        <v>354</v>
      </c>
    </row>
    <row r="38" spans="2:9" x14ac:dyDescent="0.25">
      <c r="B38" s="7" t="s">
        <v>362</v>
      </c>
      <c r="C38" s="7" t="s">
        <v>124</v>
      </c>
      <c r="E38" s="7" t="s">
        <v>363</v>
      </c>
      <c r="F38" s="7" t="s">
        <v>357</v>
      </c>
    </row>
    <row r="39" spans="2:9" x14ac:dyDescent="0.25">
      <c r="B39" s="7" t="s">
        <v>364</v>
      </c>
      <c r="C39" s="7" t="s">
        <v>125</v>
      </c>
      <c r="E39" s="7" t="s">
        <v>365</v>
      </c>
      <c r="F39" s="7" t="s">
        <v>145</v>
      </c>
    </row>
    <row r="40" spans="2:9" x14ac:dyDescent="0.25">
      <c r="B40" s="7" t="s">
        <v>366</v>
      </c>
      <c r="C40" s="7" t="s">
        <v>126</v>
      </c>
      <c r="E40" s="7" t="s">
        <v>367</v>
      </c>
      <c r="F40" s="7" t="s">
        <v>169</v>
      </c>
    </row>
    <row r="41" spans="2:9" x14ac:dyDescent="0.25">
      <c r="B41" s="7" t="s">
        <v>368</v>
      </c>
      <c r="C41" s="7" t="s">
        <v>127</v>
      </c>
      <c r="E41" s="7" t="s">
        <v>369</v>
      </c>
      <c r="F41" s="7" t="s">
        <v>191</v>
      </c>
    </row>
    <row r="42" spans="2:9" x14ac:dyDescent="0.25">
      <c r="B42" s="7" t="s">
        <v>370</v>
      </c>
      <c r="C42" s="7" t="s">
        <v>128</v>
      </c>
      <c r="E42" s="7" t="s">
        <v>371</v>
      </c>
      <c r="F42" s="7" t="s">
        <v>208</v>
      </c>
    </row>
    <row r="43" spans="2:9" x14ac:dyDescent="0.25">
      <c r="B43" s="7" t="s">
        <v>372</v>
      </c>
      <c r="C43" s="7" t="s">
        <v>129</v>
      </c>
      <c r="E43" s="7" t="s">
        <v>373</v>
      </c>
      <c r="F43" s="7" t="s">
        <v>220</v>
      </c>
    </row>
    <row r="44" spans="2:9" x14ac:dyDescent="0.25">
      <c r="B44" s="7" t="s">
        <v>374</v>
      </c>
      <c r="C44" s="7" t="s">
        <v>130</v>
      </c>
      <c r="E44" s="7" t="s">
        <v>375</v>
      </c>
      <c r="F44" s="7" t="s">
        <v>147</v>
      </c>
    </row>
    <row r="45" spans="2:9" x14ac:dyDescent="0.25">
      <c r="B45" s="7" t="s">
        <v>376</v>
      </c>
      <c r="C45" s="7" t="s">
        <v>131</v>
      </c>
      <c r="E45" s="7" t="s">
        <v>377</v>
      </c>
      <c r="F45" s="7" t="s">
        <v>170</v>
      </c>
    </row>
    <row r="46" spans="2:9" x14ac:dyDescent="0.25">
      <c r="B46" s="7" t="s">
        <v>378</v>
      </c>
      <c r="C46" s="7" t="s">
        <v>132</v>
      </c>
      <c r="E46" s="7" t="s">
        <v>379</v>
      </c>
      <c r="F46" s="7" t="s">
        <v>192</v>
      </c>
    </row>
    <row r="47" spans="2:9" x14ac:dyDescent="0.25">
      <c r="B47" s="7" t="s">
        <v>380</v>
      </c>
      <c r="C47" s="7" t="s">
        <v>133</v>
      </c>
      <c r="E47" s="7" t="s">
        <v>381</v>
      </c>
      <c r="F47" s="7" t="s">
        <v>148</v>
      </c>
    </row>
    <row r="48" spans="2:9" x14ac:dyDescent="0.25">
      <c r="B48" s="7" t="s">
        <v>382</v>
      </c>
      <c r="C48" s="7" t="s">
        <v>134</v>
      </c>
      <c r="E48" s="7" t="s">
        <v>383</v>
      </c>
      <c r="F48" s="7" t="s">
        <v>171</v>
      </c>
    </row>
    <row r="49" spans="2:6" x14ac:dyDescent="0.25">
      <c r="B49" s="7" t="s">
        <v>384</v>
      </c>
      <c r="C49" s="7" t="s">
        <v>135</v>
      </c>
      <c r="E49" s="7" t="s">
        <v>385</v>
      </c>
      <c r="F49" s="7" t="s">
        <v>193</v>
      </c>
    </row>
    <row r="50" spans="2:6" x14ac:dyDescent="0.25">
      <c r="B50" s="7" t="s">
        <v>386</v>
      </c>
      <c r="C50" s="7" t="s">
        <v>136</v>
      </c>
      <c r="E50" s="7" t="s">
        <v>387</v>
      </c>
      <c r="F50" s="7" t="s">
        <v>149</v>
      </c>
    </row>
    <row r="51" spans="2:6" x14ac:dyDescent="0.25">
      <c r="B51" s="7" t="s">
        <v>388</v>
      </c>
      <c r="C51" s="7" t="s">
        <v>137</v>
      </c>
      <c r="E51" s="7" t="s">
        <v>389</v>
      </c>
      <c r="F51" s="7" t="s">
        <v>172</v>
      </c>
    </row>
    <row r="52" spans="2:6" x14ac:dyDescent="0.25">
      <c r="B52" s="7" t="s">
        <v>390</v>
      </c>
      <c r="C52" s="7" t="s">
        <v>138</v>
      </c>
      <c r="E52" s="7" t="s">
        <v>391</v>
      </c>
      <c r="F52" s="7" t="s">
        <v>194</v>
      </c>
    </row>
    <row r="53" spans="2:6" ht="34.5" x14ac:dyDescent="0.25">
      <c r="B53" s="7" t="s">
        <v>392</v>
      </c>
      <c r="C53" s="7" t="s">
        <v>139</v>
      </c>
      <c r="E53" s="7" t="s">
        <v>393</v>
      </c>
      <c r="F53" s="7" t="s">
        <v>209</v>
      </c>
    </row>
    <row r="54" spans="2:6" x14ac:dyDescent="0.25">
      <c r="B54" s="8" t="s">
        <v>394</v>
      </c>
      <c r="C54" s="8" t="s">
        <v>140</v>
      </c>
      <c r="E54" s="7" t="s">
        <v>395</v>
      </c>
      <c r="F54" s="7" t="s">
        <v>150</v>
      </c>
    </row>
    <row r="55" spans="2:6" x14ac:dyDescent="0.25">
      <c r="B55"/>
      <c r="C55"/>
      <c r="E55" s="7" t="s">
        <v>396</v>
      </c>
      <c r="F55" s="7" t="s">
        <v>173</v>
      </c>
    </row>
    <row r="56" spans="2:6" x14ac:dyDescent="0.25">
      <c r="B56"/>
      <c r="C56"/>
      <c r="E56" s="7" t="s">
        <v>397</v>
      </c>
      <c r="F56" s="7" t="s">
        <v>195</v>
      </c>
    </row>
    <row r="57" spans="2:6" x14ac:dyDescent="0.25">
      <c r="E57" s="7" t="s">
        <v>398</v>
      </c>
      <c r="F57" s="7" t="s">
        <v>151</v>
      </c>
    </row>
    <row r="58" spans="2:6" x14ac:dyDescent="0.25">
      <c r="E58" s="7" t="s">
        <v>399</v>
      </c>
      <c r="F58" s="7" t="s">
        <v>174</v>
      </c>
    </row>
    <row r="59" spans="2:6" x14ac:dyDescent="0.25">
      <c r="E59" s="7" t="s">
        <v>400</v>
      </c>
      <c r="F59" s="7" t="s">
        <v>152</v>
      </c>
    </row>
    <row r="60" spans="2:6" x14ac:dyDescent="0.25">
      <c r="E60" s="7" t="s">
        <v>401</v>
      </c>
      <c r="F60" s="7" t="s">
        <v>175</v>
      </c>
    </row>
    <row r="61" spans="2:6" x14ac:dyDescent="0.25">
      <c r="E61" s="7" t="s">
        <v>402</v>
      </c>
      <c r="F61" s="7" t="s">
        <v>196</v>
      </c>
    </row>
    <row r="62" spans="2:6" x14ac:dyDescent="0.25">
      <c r="E62" s="7" t="s">
        <v>403</v>
      </c>
      <c r="F62" s="7" t="s">
        <v>210</v>
      </c>
    </row>
    <row r="63" spans="2:6" x14ac:dyDescent="0.25">
      <c r="E63" s="7" t="s">
        <v>404</v>
      </c>
      <c r="F63" s="7" t="s">
        <v>221</v>
      </c>
    </row>
    <row r="64" spans="2:6" x14ac:dyDescent="0.25">
      <c r="E64" s="7" t="s">
        <v>405</v>
      </c>
      <c r="F64" s="7" t="s">
        <v>228</v>
      </c>
    </row>
    <row r="65" spans="5:6" x14ac:dyDescent="0.25">
      <c r="E65" s="7" t="s">
        <v>406</v>
      </c>
      <c r="F65" s="7" t="s">
        <v>235</v>
      </c>
    </row>
    <row r="66" spans="5:6" x14ac:dyDescent="0.25">
      <c r="E66" s="7" t="s">
        <v>407</v>
      </c>
      <c r="F66" s="7" t="s">
        <v>241</v>
      </c>
    </row>
    <row r="67" spans="5:6" x14ac:dyDescent="0.25">
      <c r="E67" s="7" t="s">
        <v>408</v>
      </c>
      <c r="F67" s="7" t="s">
        <v>247</v>
      </c>
    </row>
    <row r="68" spans="5:6" x14ac:dyDescent="0.25">
      <c r="E68" s="7" t="s">
        <v>409</v>
      </c>
      <c r="F68" s="7" t="s">
        <v>252</v>
      </c>
    </row>
    <row r="69" spans="5:6" x14ac:dyDescent="0.25">
      <c r="E69" s="7" t="s">
        <v>410</v>
      </c>
      <c r="F69" s="7" t="s">
        <v>257</v>
      </c>
    </row>
    <row r="70" spans="5:6" x14ac:dyDescent="0.25">
      <c r="E70" s="7" t="s">
        <v>411</v>
      </c>
      <c r="F70" s="7" t="s">
        <v>262</v>
      </c>
    </row>
    <row r="71" spans="5:6" x14ac:dyDescent="0.25">
      <c r="E71" s="7" t="s">
        <v>412</v>
      </c>
      <c r="F71" s="7" t="s">
        <v>267</v>
      </c>
    </row>
    <row r="72" spans="5:6" x14ac:dyDescent="0.25">
      <c r="E72" s="7" t="s">
        <v>413</v>
      </c>
      <c r="F72" s="7" t="s">
        <v>272</v>
      </c>
    </row>
    <row r="73" spans="5:6" x14ac:dyDescent="0.25">
      <c r="E73" s="7" t="s">
        <v>414</v>
      </c>
      <c r="F73" s="7" t="s">
        <v>277</v>
      </c>
    </row>
    <row r="74" spans="5:6" x14ac:dyDescent="0.25">
      <c r="E74" s="7" t="s">
        <v>415</v>
      </c>
      <c r="F74" s="7" t="s">
        <v>282</v>
      </c>
    </row>
    <row r="75" spans="5:6" x14ac:dyDescent="0.25">
      <c r="E75" s="7" t="s">
        <v>416</v>
      </c>
      <c r="F75" s="7" t="s">
        <v>287</v>
      </c>
    </row>
    <row r="76" spans="5:6" x14ac:dyDescent="0.25">
      <c r="E76" s="7" t="s">
        <v>417</v>
      </c>
      <c r="F76" s="7" t="s">
        <v>292</v>
      </c>
    </row>
    <row r="77" spans="5:6" x14ac:dyDescent="0.25">
      <c r="E77" s="7" t="s">
        <v>418</v>
      </c>
      <c r="F77" s="7" t="s">
        <v>298</v>
      </c>
    </row>
    <row r="78" spans="5:6" x14ac:dyDescent="0.25">
      <c r="E78" s="7" t="s">
        <v>419</v>
      </c>
      <c r="F78" s="7" t="s">
        <v>303</v>
      </c>
    </row>
    <row r="79" spans="5:6" x14ac:dyDescent="0.25">
      <c r="E79" s="7" t="s">
        <v>420</v>
      </c>
      <c r="F79" s="7" t="s">
        <v>308</v>
      </c>
    </row>
    <row r="80" spans="5:6" x14ac:dyDescent="0.25">
      <c r="E80" s="7" t="s">
        <v>421</v>
      </c>
      <c r="F80" s="7" t="s">
        <v>313</v>
      </c>
    </row>
    <row r="81" spans="5:6" x14ac:dyDescent="0.25">
      <c r="E81" s="7" t="s">
        <v>422</v>
      </c>
      <c r="F81" s="7" t="s">
        <v>318</v>
      </c>
    </row>
    <row r="82" spans="5:6" x14ac:dyDescent="0.25">
      <c r="E82" s="7" t="s">
        <v>423</v>
      </c>
      <c r="F82" s="7" t="s">
        <v>323</v>
      </c>
    </row>
    <row r="83" spans="5:6" x14ac:dyDescent="0.25">
      <c r="E83" s="7" t="s">
        <v>424</v>
      </c>
      <c r="F83" s="7" t="s">
        <v>153</v>
      </c>
    </row>
    <row r="84" spans="5:6" x14ac:dyDescent="0.25">
      <c r="E84" s="7" t="s">
        <v>425</v>
      </c>
      <c r="F84" s="7" t="s">
        <v>176</v>
      </c>
    </row>
    <row r="85" spans="5:6" x14ac:dyDescent="0.25">
      <c r="E85" s="7" t="s">
        <v>426</v>
      </c>
      <c r="F85" s="7" t="s">
        <v>197</v>
      </c>
    </row>
    <row r="86" spans="5:6" x14ac:dyDescent="0.25">
      <c r="E86" s="7" t="s">
        <v>427</v>
      </c>
      <c r="F86" s="7" t="s">
        <v>211</v>
      </c>
    </row>
    <row r="87" spans="5:6" x14ac:dyDescent="0.25">
      <c r="E87" s="7" t="s">
        <v>428</v>
      </c>
      <c r="F87" s="7" t="s">
        <v>222</v>
      </c>
    </row>
    <row r="88" spans="5:6" x14ac:dyDescent="0.25">
      <c r="E88" s="7" t="s">
        <v>429</v>
      </c>
      <c r="F88" s="7" t="s">
        <v>229</v>
      </c>
    </row>
    <row r="89" spans="5:6" x14ac:dyDescent="0.25">
      <c r="E89" s="7" t="s">
        <v>430</v>
      </c>
      <c r="F89" s="7" t="s">
        <v>236</v>
      </c>
    </row>
    <row r="90" spans="5:6" x14ac:dyDescent="0.25">
      <c r="E90" s="7" t="s">
        <v>431</v>
      </c>
      <c r="F90" s="7" t="s">
        <v>242</v>
      </c>
    </row>
    <row r="91" spans="5:6" x14ac:dyDescent="0.25">
      <c r="E91" s="7" t="s">
        <v>432</v>
      </c>
      <c r="F91" s="7" t="s">
        <v>154</v>
      </c>
    </row>
    <row r="92" spans="5:6" ht="23.25" x14ac:dyDescent="0.25">
      <c r="E92" s="7" t="s">
        <v>433</v>
      </c>
      <c r="F92" s="7" t="s">
        <v>177</v>
      </c>
    </row>
    <row r="93" spans="5:6" x14ac:dyDescent="0.25">
      <c r="E93" s="7" t="s">
        <v>434</v>
      </c>
      <c r="F93" s="7" t="s">
        <v>198</v>
      </c>
    </row>
    <row r="94" spans="5:6" x14ac:dyDescent="0.25">
      <c r="E94" s="7" t="s">
        <v>435</v>
      </c>
      <c r="F94" s="7" t="s">
        <v>212</v>
      </c>
    </row>
    <row r="95" spans="5:6" x14ac:dyDescent="0.25">
      <c r="E95" s="7" t="s">
        <v>436</v>
      </c>
      <c r="F95" s="7" t="s">
        <v>223</v>
      </c>
    </row>
    <row r="96" spans="5:6" x14ac:dyDescent="0.25">
      <c r="E96" s="7" t="s">
        <v>437</v>
      </c>
      <c r="F96" s="7" t="s">
        <v>230</v>
      </c>
    </row>
    <row r="97" spans="5:6" x14ac:dyDescent="0.25">
      <c r="E97" s="7" t="s">
        <v>438</v>
      </c>
      <c r="F97" s="7" t="s">
        <v>155</v>
      </c>
    </row>
    <row r="98" spans="5:6" x14ac:dyDescent="0.25">
      <c r="E98" s="7" t="s">
        <v>439</v>
      </c>
      <c r="F98" s="7" t="s">
        <v>178</v>
      </c>
    </row>
    <row r="99" spans="5:6" x14ac:dyDescent="0.25">
      <c r="E99" s="7" t="s">
        <v>440</v>
      </c>
      <c r="F99" s="7" t="s">
        <v>199</v>
      </c>
    </row>
    <row r="100" spans="5:6" x14ac:dyDescent="0.25">
      <c r="E100" s="7" t="s">
        <v>441</v>
      </c>
      <c r="F100" s="7" t="s">
        <v>156</v>
      </c>
    </row>
    <row r="101" spans="5:6" x14ac:dyDescent="0.25">
      <c r="E101" s="7" t="s">
        <v>442</v>
      </c>
      <c r="F101" s="7" t="s">
        <v>179</v>
      </c>
    </row>
    <row r="102" spans="5:6" x14ac:dyDescent="0.25">
      <c r="E102" s="7" t="s">
        <v>443</v>
      </c>
      <c r="F102" s="7" t="s">
        <v>157</v>
      </c>
    </row>
    <row r="103" spans="5:6" x14ac:dyDescent="0.25">
      <c r="E103" s="7" t="s">
        <v>444</v>
      </c>
      <c r="F103" s="7" t="s">
        <v>180</v>
      </c>
    </row>
    <row r="104" spans="5:6" x14ac:dyDescent="0.25">
      <c r="E104" s="7" t="s">
        <v>445</v>
      </c>
      <c r="F104" s="7" t="s">
        <v>200</v>
      </c>
    </row>
    <row r="105" spans="5:6" x14ac:dyDescent="0.25">
      <c r="E105" s="7" t="s">
        <v>446</v>
      </c>
      <c r="F105" s="7" t="s">
        <v>158</v>
      </c>
    </row>
    <row r="106" spans="5:6" x14ac:dyDescent="0.25">
      <c r="E106" s="7" t="s">
        <v>447</v>
      </c>
      <c r="F106" s="7" t="s">
        <v>159</v>
      </c>
    </row>
    <row r="107" spans="5:6" x14ac:dyDescent="0.25">
      <c r="E107" s="7" t="s">
        <v>448</v>
      </c>
      <c r="F107" s="7" t="s">
        <v>181</v>
      </c>
    </row>
    <row r="108" spans="5:6" x14ac:dyDescent="0.25">
      <c r="E108" s="7" t="s">
        <v>449</v>
      </c>
      <c r="F108" s="7" t="s">
        <v>160</v>
      </c>
    </row>
    <row r="109" spans="5:6" x14ac:dyDescent="0.25">
      <c r="E109" s="7" t="s">
        <v>450</v>
      </c>
      <c r="F109" s="7" t="s">
        <v>182</v>
      </c>
    </row>
    <row r="110" spans="5:6" x14ac:dyDescent="0.25">
      <c r="E110" s="7" t="s">
        <v>451</v>
      </c>
      <c r="F110" s="7" t="s">
        <v>201</v>
      </c>
    </row>
    <row r="111" spans="5:6" x14ac:dyDescent="0.25">
      <c r="E111" s="7" t="s">
        <v>452</v>
      </c>
      <c r="F111" s="7" t="s">
        <v>213</v>
      </c>
    </row>
    <row r="112" spans="5:6" x14ac:dyDescent="0.25">
      <c r="E112" s="7" t="s">
        <v>453</v>
      </c>
      <c r="F112" s="7" t="s">
        <v>224</v>
      </c>
    </row>
    <row r="113" spans="5:6" x14ac:dyDescent="0.25">
      <c r="E113" s="7" t="s">
        <v>454</v>
      </c>
      <c r="F113" s="7" t="s">
        <v>231</v>
      </c>
    </row>
    <row r="114" spans="5:6" x14ac:dyDescent="0.25">
      <c r="E114" s="7" t="s">
        <v>455</v>
      </c>
      <c r="F114" s="7" t="s">
        <v>237</v>
      </c>
    </row>
    <row r="115" spans="5:6" x14ac:dyDescent="0.25">
      <c r="E115" s="7" t="s">
        <v>456</v>
      </c>
      <c r="F115" s="7" t="s">
        <v>243</v>
      </c>
    </row>
    <row r="116" spans="5:6" x14ac:dyDescent="0.25">
      <c r="E116" s="7" t="s">
        <v>457</v>
      </c>
      <c r="F116" s="7" t="s">
        <v>248</v>
      </c>
    </row>
    <row r="117" spans="5:6" x14ac:dyDescent="0.25">
      <c r="E117" s="7" t="s">
        <v>458</v>
      </c>
      <c r="F117" s="7" t="s">
        <v>253</v>
      </c>
    </row>
    <row r="118" spans="5:6" x14ac:dyDescent="0.25">
      <c r="E118" s="7" t="s">
        <v>459</v>
      </c>
      <c r="F118" s="7" t="s">
        <v>258</v>
      </c>
    </row>
    <row r="119" spans="5:6" x14ac:dyDescent="0.25">
      <c r="E119" s="7" t="s">
        <v>460</v>
      </c>
      <c r="F119" s="7" t="s">
        <v>263</v>
      </c>
    </row>
    <row r="120" spans="5:6" x14ac:dyDescent="0.25">
      <c r="E120" s="7" t="s">
        <v>461</v>
      </c>
      <c r="F120" s="7" t="s">
        <v>268</v>
      </c>
    </row>
    <row r="121" spans="5:6" x14ac:dyDescent="0.25">
      <c r="E121" s="7" t="s">
        <v>462</v>
      </c>
      <c r="F121" s="7" t="s">
        <v>273</v>
      </c>
    </row>
    <row r="122" spans="5:6" x14ac:dyDescent="0.25">
      <c r="E122" s="7" t="s">
        <v>463</v>
      </c>
      <c r="F122" s="7" t="s">
        <v>278</v>
      </c>
    </row>
    <row r="123" spans="5:6" x14ac:dyDescent="0.25">
      <c r="E123" s="7" t="s">
        <v>464</v>
      </c>
      <c r="F123" s="7" t="s">
        <v>283</v>
      </c>
    </row>
    <row r="124" spans="5:6" x14ac:dyDescent="0.25">
      <c r="E124" s="7" t="s">
        <v>465</v>
      </c>
      <c r="F124" s="7" t="s">
        <v>288</v>
      </c>
    </row>
    <row r="125" spans="5:6" x14ac:dyDescent="0.25">
      <c r="E125" s="7" t="s">
        <v>466</v>
      </c>
      <c r="F125" s="7" t="s">
        <v>293</v>
      </c>
    </row>
    <row r="126" spans="5:6" x14ac:dyDescent="0.25">
      <c r="E126" s="7" t="s">
        <v>467</v>
      </c>
      <c r="F126" s="7" t="s">
        <v>299</v>
      </c>
    </row>
    <row r="127" spans="5:6" x14ac:dyDescent="0.25">
      <c r="E127" s="7" t="s">
        <v>468</v>
      </c>
      <c r="F127" s="7" t="s">
        <v>304</v>
      </c>
    </row>
    <row r="128" spans="5:6" x14ac:dyDescent="0.25">
      <c r="E128" s="7" t="s">
        <v>469</v>
      </c>
      <c r="F128" s="7" t="s">
        <v>309</v>
      </c>
    </row>
    <row r="129" spans="5:6" x14ac:dyDescent="0.25">
      <c r="E129" s="7" t="s">
        <v>470</v>
      </c>
      <c r="F129" s="7" t="s">
        <v>314</v>
      </c>
    </row>
    <row r="130" spans="5:6" x14ac:dyDescent="0.25">
      <c r="E130" s="7" t="s">
        <v>471</v>
      </c>
      <c r="F130" s="7" t="s">
        <v>319</v>
      </c>
    </row>
    <row r="131" spans="5:6" x14ac:dyDescent="0.25">
      <c r="E131" s="7" t="s">
        <v>472</v>
      </c>
      <c r="F131" s="7" t="s">
        <v>324</v>
      </c>
    </row>
    <row r="132" spans="5:6" x14ac:dyDescent="0.25">
      <c r="E132" s="7" t="s">
        <v>473</v>
      </c>
      <c r="F132" s="7" t="s">
        <v>328</v>
      </c>
    </row>
    <row r="133" spans="5:6" x14ac:dyDescent="0.25">
      <c r="E133" s="7" t="s">
        <v>474</v>
      </c>
      <c r="F133" s="7" t="s">
        <v>332</v>
      </c>
    </row>
    <row r="134" spans="5:6" ht="23.25" x14ac:dyDescent="0.25">
      <c r="E134" s="7" t="s">
        <v>475</v>
      </c>
      <c r="F134" s="7" t="s">
        <v>336</v>
      </c>
    </row>
    <row r="135" spans="5:6" x14ac:dyDescent="0.25">
      <c r="E135" s="7" t="s">
        <v>476</v>
      </c>
      <c r="F135" s="7" t="s">
        <v>161</v>
      </c>
    </row>
    <row r="136" spans="5:6" x14ac:dyDescent="0.25">
      <c r="E136" s="7" t="s">
        <v>477</v>
      </c>
      <c r="F136" s="7" t="s">
        <v>183</v>
      </c>
    </row>
    <row r="137" spans="5:6" x14ac:dyDescent="0.25">
      <c r="E137" s="7" t="s">
        <v>478</v>
      </c>
      <c r="F137" s="7" t="s">
        <v>162</v>
      </c>
    </row>
    <row r="138" spans="5:6" x14ac:dyDescent="0.25">
      <c r="E138" s="7" t="s">
        <v>479</v>
      </c>
      <c r="F138" s="7" t="s">
        <v>184</v>
      </c>
    </row>
    <row r="139" spans="5:6" x14ac:dyDescent="0.25">
      <c r="E139" s="7" t="s">
        <v>480</v>
      </c>
      <c r="F139" s="7" t="s">
        <v>202</v>
      </c>
    </row>
    <row r="140" spans="5:6" x14ac:dyDescent="0.25">
      <c r="E140" s="7" t="s">
        <v>481</v>
      </c>
      <c r="F140" s="7" t="s">
        <v>214</v>
      </c>
    </row>
    <row r="141" spans="5:6" x14ac:dyDescent="0.25">
      <c r="E141" s="7" t="s">
        <v>482</v>
      </c>
      <c r="F141" s="7" t="s">
        <v>163</v>
      </c>
    </row>
    <row r="142" spans="5:6" x14ac:dyDescent="0.25">
      <c r="E142" s="7" t="s">
        <v>483</v>
      </c>
      <c r="F142" s="7" t="s">
        <v>185</v>
      </c>
    </row>
    <row r="143" spans="5:6" x14ac:dyDescent="0.25">
      <c r="E143" s="7" t="s">
        <v>484</v>
      </c>
      <c r="F143" s="7" t="s">
        <v>203</v>
      </c>
    </row>
    <row r="144" spans="5:6" x14ac:dyDescent="0.25">
      <c r="E144" s="7" t="s">
        <v>485</v>
      </c>
      <c r="F144" s="7" t="s">
        <v>215</v>
      </c>
    </row>
    <row r="145" spans="3:6" x14ac:dyDescent="0.25">
      <c r="E145" s="7" t="s">
        <v>486</v>
      </c>
      <c r="F145" s="7" t="s">
        <v>164</v>
      </c>
    </row>
    <row r="146" spans="3:6" x14ac:dyDescent="0.25">
      <c r="E146" s="7" t="s">
        <v>487</v>
      </c>
      <c r="F146" s="7" t="s">
        <v>186</v>
      </c>
    </row>
    <row r="147" spans="3:6" x14ac:dyDescent="0.25">
      <c r="E147" s="8" t="s">
        <v>488</v>
      </c>
      <c r="F147" s="8" t="s">
        <v>204</v>
      </c>
    </row>
    <row r="148" spans="3:6" x14ac:dyDescent="0.25">
      <c r="C148"/>
      <c r="D148"/>
      <c r="E148"/>
      <c r="F148"/>
    </row>
    <row r="149" spans="3:6" x14ac:dyDescent="0.25">
      <c r="E149"/>
      <c r="F149"/>
    </row>
  </sheetData>
  <phoneticPr fontId="7" type="noConversion"/>
  <printOptions horizontalCentered="1"/>
  <pageMargins left="0.7" right="0.7" top="0.75" bottom="0.75" header="0.3" footer="0.3"/>
  <pageSetup orientation="portrait" horizontalDpi="4294967294" r:id="rId1"/>
  <legacyDrawing r:id="rId2"/>
  <tableParts count="57">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F194"/>
  <sheetViews>
    <sheetView workbookViewId="0">
      <selection activeCell="G59" sqref="G59"/>
    </sheetView>
  </sheetViews>
  <sheetFormatPr baseColWidth="10" defaultColWidth="11.42578125" defaultRowHeight="15" x14ac:dyDescent="0.25"/>
  <cols>
    <col min="1" max="1" width="21.7109375" style="6" customWidth="1"/>
    <col min="2" max="2" width="55.140625" customWidth="1"/>
    <col min="5" max="5" width="0" hidden="1" customWidth="1"/>
    <col min="6" max="6" width="11.42578125" hidden="1" customWidth="1"/>
  </cols>
  <sheetData>
    <row r="1" spans="1:6" x14ac:dyDescent="0.25">
      <c r="A1" s="17" t="s">
        <v>489</v>
      </c>
      <c r="B1" s="14" t="s">
        <v>490</v>
      </c>
      <c r="E1" t="s">
        <v>489</v>
      </c>
      <c r="F1" t="s">
        <v>490</v>
      </c>
    </row>
    <row r="2" spans="1:6" x14ac:dyDescent="0.25">
      <c r="A2" s="16">
        <v>181</v>
      </c>
      <c r="B2" s="13" t="s">
        <v>491</v>
      </c>
      <c r="E2">
        <v>100</v>
      </c>
      <c r="F2" t="s">
        <v>492</v>
      </c>
    </row>
    <row r="3" spans="1:6" x14ac:dyDescent="0.25">
      <c r="A3" s="16">
        <v>996</v>
      </c>
      <c r="B3" s="13" t="s">
        <v>493</v>
      </c>
      <c r="E3">
        <v>110</v>
      </c>
      <c r="F3" t="s">
        <v>494</v>
      </c>
    </row>
    <row r="4" spans="1:6" x14ac:dyDescent="0.25">
      <c r="A4" s="16">
        <v>423</v>
      </c>
      <c r="B4" s="13" t="s">
        <v>495</v>
      </c>
      <c r="E4">
        <v>130</v>
      </c>
      <c r="F4" t="s">
        <v>496</v>
      </c>
    </row>
    <row r="5" spans="1:6" x14ac:dyDescent="0.25">
      <c r="A5" s="16">
        <v>999</v>
      </c>
      <c r="B5" s="13" t="s">
        <v>497</v>
      </c>
      <c r="E5">
        <v>140</v>
      </c>
      <c r="F5" t="s">
        <v>498</v>
      </c>
    </row>
    <row r="6" spans="1:6" x14ac:dyDescent="0.25">
      <c r="A6" s="16">
        <v>652</v>
      </c>
      <c r="B6" s="13" t="s">
        <v>499</v>
      </c>
      <c r="E6">
        <v>150</v>
      </c>
      <c r="F6" t="s">
        <v>500</v>
      </c>
    </row>
    <row r="7" spans="1:6" x14ac:dyDescent="0.25">
      <c r="A7" s="16">
        <v>622</v>
      </c>
      <c r="B7" s="13" t="s">
        <v>501</v>
      </c>
      <c r="E7">
        <v>160</v>
      </c>
      <c r="F7" t="s">
        <v>502</v>
      </c>
    </row>
    <row r="8" spans="1:6" x14ac:dyDescent="0.25">
      <c r="A8" s="16">
        <v>572</v>
      </c>
      <c r="B8" s="13" t="s">
        <v>503</v>
      </c>
      <c r="E8">
        <v>161</v>
      </c>
      <c r="F8" t="s">
        <v>504</v>
      </c>
    </row>
    <row r="9" spans="1:6" x14ac:dyDescent="0.25">
      <c r="A9" s="16">
        <v>672</v>
      </c>
      <c r="B9" s="13" t="s">
        <v>505</v>
      </c>
      <c r="E9">
        <v>162</v>
      </c>
      <c r="F9" t="s">
        <v>506</v>
      </c>
    </row>
    <row r="10" spans="1:6" x14ac:dyDescent="0.25">
      <c r="A10" s="16">
        <v>522</v>
      </c>
      <c r="B10" s="13" t="s">
        <v>507</v>
      </c>
      <c r="E10">
        <v>163</v>
      </c>
      <c r="F10" t="s">
        <v>508</v>
      </c>
    </row>
    <row r="11" spans="1:6" x14ac:dyDescent="0.25">
      <c r="A11" s="16">
        <v>692</v>
      </c>
      <c r="B11" s="13" t="s">
        <v>509</v>
      </c>
      <c r="E11">
        <v>164</v>
      </c>
      <c r="F11" t="s">
        <v>510</v>
      </c>
    </row>
    <row r="12" spans="1:6" x14ac:dyDescent="0.25">
      <c r="A12" s="16">
        <v>602</v>
      </c>
      <c r="B12" s="13" t="s">
        <v>511</v>
      </c>
      <c r="E12">
        <v>165</v>
      </c>
      <c r="F12" t="s">
        <v>512</v>
      </c>
    </row>
    <row r="13" spans="1:6" x14ac:dyDescent="0.25">
      <c r="A13" s="16">
        <v>592</v>
      </c>
      <c r="B13" s="13" t="s">
        <v>513</v>
      </c>
      <c r="E13">
        <v>166</v>
      </c>
      <c r="F13" t="s">
        <v>514</v>
      </c>
    </row>
    <row r="14" spans="1:6" x14ac:dyDescent="0.25">
      <c r="A14" s="16">
        <v>582</v>
      </c>
      <c r="B14" s="13" t="s">
        <v>515</v>
      </c>
      <c r="E14">
        <v>167</v>
      </c>
      <c r="F14" t="s">
        <v>516</v>
      </c>
    </row>
    <row r="15" spans="1:6" x14ac:dyDescent="0.25">
      <c r="A15" s="16">
        <v>642</v>
      </c>
      <c r="B15" s="13" t="s">
        <v>517</v>
      </c>
      <c r="E15">
        <v>168</v>
      </c>
      <c r="F15" t="s">
        <v>518</v>
      </c>
    </row>
    <row r="16" spans="1:6" x14ac:dyDescent="0.25">
      <c r="A16" s="16">
        <v>662</v>
      </c>
      <c r="B16" s="13" t="s">
        <v>519</v>
      </c>
      <c r="E16">
        <v>169</v>
      </c>
      <c r="F16" t="s">
        <v>520</v>
      </c>
    </row>
    <row r="17" spans="1:6" x14ac:dyDescent="0.25">
      <c r="A17" s="16">
        <v>682</v>
      </c>
      <c r="B17" s="13" t="s">
        <v>521</v>
      </c>
      <c r="E17">
        <v>170</v>
      </c>
      <c r="F17" t="s">
        <v>522</v>
      </c>
    </row>
    <row r="18" spans="1:6" x14ac:dyDescent="0.25">
      <c r="A18" s="16">
        <v>542</v>
      </c>
      <c r="B18" s="13" t="s">
        <v>523</v>
      </c>
      <c r="E18">
        <v>180</v>
      </c>
      <c r="F18" t="s">
        <v>524</v>
      </c>
    </row>
    <row r="19" spans="1:6" x14ac:dyDescent="0.25">
      <c r="A19" s="16">
        <v>532</v>
      </c>
      <c r="B19" s="13" t="s">
        <v>525</v>
      </c>
      <c r="E19">
        <v>181</v>
      </c>
      <c r="F19" t="s">
        <v>491</v>
      </c>
    </row>
    <row r="20" spans="1:6" x14ac:dyDescent="0.25">
      <c r="A20" s="16">
        <v>612</v>
      </c>
      <c r="B20" s="13" t="s">
        <v>526</v>
      </c>
      <c r="E20">
        <v>190</v>
      </c>
      <c r="F20" t="s">
        <v>527</v>
      </c>
    </row>
    <row r="21" spans="1:6" x14ac:dyDescent="0.25">
      <c r="A21" s="16">
        <v>702</v>
      </c>
      <c r="B21" s="13" t="s">
        <v>528</v>
      </c>
      <c r="E21">
        <v>191</v>
      </c>
      <c r="F21" t="s">
        <v>529</v>
      </c>
    </row>
    <row r="22" spans="1:6" x14ac:dyDescent="0.25">
      <c r="A22" s="16">
        <v>632</v>
      </c>
      <c r="B22" s="13" t="s">
        <v>530</v>
      </c>
      <c r="E22">
        <v>192</v>
      </c>
      <c r="F22" t="s">
        <v>531</v>
      </c>
    </row>
    <row r="23" spans="1:6" x14ac:dyDescent="0.25">
      <c r="A23" s="16">
        <v>562</v>
      </c>
      <c r="B23" s="13" t="s">
        <v>532</v>
      </c>
      <c r="E23">
        <v>193</v>
      </c>
      <c r="F23" t="s">
        <v>533</v>
      </c>
    </row>
    <row r="24" spans="1:6" x14ac:dyDescent="0.25">
      <c r="A24" s="16">
        <v>512</v>
      </c>
      <c r="B24" s="13" t="s">
        <v>534</v>
      </c>
      <c r="E24">
        <v>194</v>
      </c>
      <c r="F24" t="s">
        <v>535</v>
      </c>
    </row>
    <row r="25" spans="1:6" x14ac:dyDescent="0.25">
      <c r="A25" s="16">
        <v>552</v>
      </c>
      <c r="B25" s="13" t="s">
        <v>536</v>
      </c>
      <c r="E25">
        <v>195</v>
      </c>
      <c r="F25" t="s">
        <v>537</v>
      </c>
    </row>
    <row r="26" spans="1:6" x14ac:dyDescent="0.25">
      <c r="A26" s="16">
        <v>654</v>
      </c>
      <c r="B26" s="13" t="s">
        <v>538</v>
      </c>
      <c r="E26">
        <v>196</v>
      </c>
      <c r="F26" t="s">
        <v>539</v>
      </c>
    </row>
    <row r="27" spans="1:6" x14ac:dyDescent="0.25">
      <c r="A27" s="16">
        <v>624</v>
      </c>
      <c r="B27" s="13" t="s">
        <v>540</v>
      </c>
      <c r="E27">
        <v>197</v>
      </c>
      <c r="F27" t="s">
        <v>541</v>
      </c>
    </row>
    <row r="28" spans="1:6" x14ac:dyDescent="0.25">
      <c r="A28" s="16">
        <v>574</v>
      </c>
      <c r="B28" s="13" t="s">
        <v>542</v>
      </c>
      <c r="E28">
        <v>200</v>
      </c>
      <c r="F28" t="s">
        <v>543</v>
      </c>
    </row>
    <row r="29" spans="1:6" x14ac:dyDescent="0.25">
      <c r="A29" s="16">
        <v>674</v>
      </c>
      <c r="B29" s="13" t="s">
        <v>544</v>
      </c>
      <c r="E29">
        <v>210</v>
      </c>
      <c r="F29" t="s">
        <v>545</v>
      </c>
    </row>
    <row r="30" spans="1:6" x14ac:dyDescent="0.25">
      <c r="A30" s="16">
        <v>524</v>
      </c>
      <c r="B30" s="13" t="s">
        <v>546</v>
      </c>
      <c r="E30">
        <v>220</v>
      </c>
      <c r="F30" t="s">
        <v>547</v>
      </c>
    </row>
    <row r="31" spans="1:6" x14ac:dyDescent="0.25">
      <c r="A31" s="16">
        <v>694</v>
      </c>
      <c r="B31" s="13" t="s">
        <v>548</v>
      </c>
      <c r="E31">
        <v>221</v>
      </c>
      <c r="F31" t="s">
        <v>549</v>
      </c>
    </row>
    <row r="32" spans="1:6" x14ac:dyDescent="0.25">
      <c r="A32" s="16">
        <v>604</v>
      </c>
      <c r="B32" s="13" t="s">
        <v>550</v>
      </c>
      <c r="E32">
        <v>222</v>
      </c>
      <c r="F32" t="s">
        <v>551</v>
      </c>
    </row>
    <row r="33" spans="1:6" x14ac:dyDescent="0.25">
      <c r="A33" s="16">
        <v>594</v>
      </c>
      <c r="B33" s="13" t="s">
        <v>552</v>
      </c>
      <c r="E33">
        <v>223</v>
      </c>
      <c r="F33" t="s">
        <v>553</v>
      </c>
    </row>
    <row r="34" spans="1:6" x14ac:dyDescent="0.25">
      <c r="A34" s="16">
        <v>584</v>
      </c>
      <c r="B34" s="13" t="s">
        <v>554</v>
      </c>
      <c r="E34">
        <v>231</v>
      </c>
      <c r="F34" t="s">
        <v>555</v>
      </c>
    </row>
    <row r="35" spans="1:6" x14ac:dyDescent="0.25">
      <c r="A35" s="16">
        <v>644</v>
      </c>
      <c r="B35" s="13" t="s">
        <v>556</v>
      </c>
      <c r="E35">
        <v>232</v>
      </c>
      <c r="F35" t="s">
        <v>557</v>
      </c>
    </row>
    <row r="36" spans="1:6" x14ac:dyDescent="0.25">
      <c r="A36" s="16">
        <v>664</v>
      </c>
      <c r="B36" s="13" t="s">
        <v>558</v>
      </c>
      <c r="E36">
        <v>233</v>
      </c>
      <c r="F36" t="s">
        <v>559</v>
      </c>
    </row>
    <row r="37" spans="1:6" x14ac:dyDescent="0.25">
      <c r="A37" s="16">
        <v>684</v>
      </c>
      <c r="B37" s="13" t="s">
        <v>560</v>
      </c>
      <c r="E37">
        <v>234</v>
      </c>
      <c r="F37" t="s">
        <v>561</v>
      </c>
    </row>
    <row r="38" spans="1:6" x14ac:dyDescent="0.25">
      <c r="A38" s="16">
        <v>544</v>
      </c>
      <c r="B38" s="13" t="s">
        <v>562</v>
      </c>
      <c r="E38">
        <v>235</v>
      </c>
      <c r="F38" t="s">
        <v>563</v>
      </c>
    </row>
    <row r="39" spans="1:6" x14ac:dyDescent="0.25">
      <c r="A39" s="16">
        <v>534</v>
      </c>
      <c r="B39" s="13" t="s">
        <v>564</v>
      </c>
      <c r="E39">
        <v>300</v>
      </c>
      <c r="F39" t="s">
        <v>70</v>
      </c>
    </row>
    <row r="40" spans="1:6" x14ac:dyDescent="0.25">
      <c r="A40" s="16">
        <v>614</v>
      </c>
      <c r="B40" s="13" t="s">
        <v>565</v>
      </c>
      <c r="E40">
        <v>310</v>
      </c>
      <c r="F40" t="s">
        <v>566</v>
      </c>
    </row>
    <row r="41" spans="1:6" x14ac:dyDescent="0.25">
      <c r="A41" s="16">
        <v>704</v>
      </c>
      <c r="B41" s="13" t="s">
        <v>567</v>
      </c>
      <c r="E41">
        <v>320</v>
      </c>
      <c r="F41" t="s">
        <v>568</v>
      </c>
    </row>
    <row r="42" spans="1:6" x14ac:dyDescent="0.25">
      <c r="A42" s="16">
        <v>634</v>
      </c>
      <c r="B42" s="13" t="s">
        <v>569</v>
      </c>
      <c r="E42">
        <v>330</v>
      </c>
      <c r="F42" t="s">
        <v>570</v>
      </c>
    </row>
    <row r="43" spans="1:6" x14ac:dyDescent="0.25">
      <c r="A43" s="16">
        <v>564</v>
      </c>
      <c r="B43" s="13" t="s">
        <v>571</v>
      </c>
      <c r="E43">
        <v>340</v>
      </c>
      <c r="F43" t="s">
        <v>572</v>
      </c>
    </row>
    <row r="44" spans="1:6" x14ac:dyDescent="0.25">
      <c r="A44" s="16">
        <v>514</v>
      </c>
      <c r="B44" s="13" t="s">
        <v>573</v>
      </c>
      <c r="E44">
        <v>400</v>
      </c>
      <c r="F44" t="s">
        <v>574</v>
      </c>
    </row>
    <row r="45" spans="1:6" x14ac:dyDescent="0.25">
      <c r="A45" s="16">
        <v>554</v>
      </c>
      <c r="B45" s="13" t="s">
        <v>575</v>
      </c>
      <c r="E45">
        <v>410</v>
      </c>
      <c r="F45" t="s">
        <v>576</v>
      </c>
    </row>
    <row r="46" spans="1:6" x14ac:dyDescent="0.25">
      <c r="A46" s="16">
        <v>653</v>
      </c>
      <c r="B46" s="13" t="s">
        <v>577</v>
      </c>
      <c r="E46">
        <v>411</v>
      </c>
      <c r="F46" t="s">
        <v>578</v>
      </c>
    </row>
    <row r="47" spans="1:6" x14ac:dyDescent="0.25">
      <c r="A47" s="16">
        <v>623</v>
      </c>
      <c r="B47" s="13" t="s">
        <v>579</v>
      </c>
      <c r="E47">
        <v>412</v>
      </c>
      <c r="F47" t="s">
        <v>580</v>
      </c>
    </row>
    <row r="48" spans="1:6" x14ac:dyDescent="0.25">
      <c r="A48" s="16">
        <v>573</v>
      </c>
      <c r="B48" s="13" t="s">
        <v>581</v>
      </c>
      <c r="E48">
        <v>420</v>
      </c>
      <c r="F48" t="s">
        <v>582</v>
      </c>
    </row>
    <row r="49" spans="1:6" x14ac:dyDescent="0.25">
      <c r="A49" s="16">
        <v>673</v>
      </c>
      <c r="B49" s="13" t="s">
        <v>583</v>
      </c>
      <c r="E49">
        <v>421</v>
      </c>
      <c r="F49" t="s">
        <v>584</v>
      </c>
    </row>
    <row r="50" spans="1:6" x14ac:dyDescent="0.25">
      <c r="A50" s="16">
        <v>523</v>
      </c>
      <c r="B50" s="13" t="s">
        <v>585</v>
      </c>
      <c r="E50">
        <v>422</v>
      </c>
      <c r="F50" t="s">
        <v>586</v>
      </c>
    </row>
    <row r="51" spans="1:6" x14ac:dyDescent="0.25">
      <c r="A51" s="16">
        <v>693</v>
      </c>
      <c r="B51" s="13" t="s">
        <v>587</v>
      </c>
      <c r="E51">
        <v>423</v>
      </c>
      <c r="F51" t="s">
        <v>495</v>
      </c>
    </row>
    <row r="52" spans="1:6" x14ac:dyDescent="0.25">
      <c r="A52" s="16">
        <v>603</v>
      </c>
      <c r="B52" s="13" t="s">
        <v>588</v>
      </c>
      <c r="E52">
        <v>430</v>
      </c>
      <c r="F52" t="s">
        <v>589</v>
      </c>
    </row>
    <row r="53" spans="1:6" x14ac:dyDescent="0.25">
      <c r="A53" s="16">
        <v>593</v>
      </c>
      <c r="B53" s="13" t="s">
        <v>590</v>
      </c>
      <c r="E53">
        <v>440</v>
      </c>
      <c r="F53" t="s">
        <v>591</v>
      </c>
    </row>
    <row r="54" spans="1:6" x14ac:dyDescent="0.25">
      <c r="A54" s="16">
        <v>583</v>
      </c>
      <c r="B54" s="13" t="s">
        <v>592</v>
      </c>
      <c r="E54">
        <v>450</v>
      </c>
      <c r="F54" t="s">
        <v>593</v>
      </c>
    </row>
    <row r="55" spans="1:6" x14ac:dyDescent="0.25">
      <c r="A55" s="16">
        <v>643</v>
      </c>
      <c r="B55" s="13" t="s">
        <v>594</v>
      </c>
      <c r="E55">
        <v>460</v>
      </c>
      <c r="F55" t="s">
        <v>595</v>
      </c>
    </row>
    <row r="56" spans="1:6" x14ac:dyDescent="0.25">
      <c r="A56" s="16">
        <v>663</v>
      </c>
      <c r="B56" s="13" t="s">
        <v>596</v>
      </c>
      <c r="E56">
        <v>461</v>
      </c>
      <c r="F56" t="s">
        <v>597</v>
      </c>
    </row>
    <row r="57" spans="1:6" x14ac:dyDescent="0.25">
      <c r="A57" s="16">
        <v>683</v>
      </c>
      <c r="B57" s="13" t="s">
        <v>598</v>
      </c>
      <c r="E57">
        <v>462</v>
      </c>
      <c r="F57" t="s">
        <v>599</v>
      </c>
    </row>
    <row r="58" spans="1:6" x14ac:dyDescent="0.25">
      <c r="A58" s="16">
        <v>543</v>
      </c>
      <c r="B58" s="13" t="s">
        <v>600</v>
      </c>
      <c r="E58">
        <v>463</v>
      </c>
      <c r="F58" t="s">
        <v>601</v>
      </c>
    </row>
    <row r="59" spans="1:6" x14ac:dyDescent="0.25">
      <c r="A59" s="16">
        <v>533</v>
      </c>
      <c r="B59" s="13" t="s">
        <v>602</v>
      </c>
      <c r="E59">
        <v>464</v>
      </c>
      <c r="F59" t="s">
        <v>603</v>
      </c>
    </row>
    <row r="60" spans="1:6" x14ac:dyDescent="0.25">
      <c r="A60" s="16">
        <v>613</v>
      </c>
      <c r="B60" s="13" t="s">
        <v>604</v>
      </c>
      <c r="E60">
        <v>465</v>
      </c>
      <c r="F60" t="s">
        <v>605</v>
      </c>
    </row>
    <row r="61" spans="1:6" x14ac:dyDescent="0.25">
      <c r="A61" s="16">
        <v>703</v>
      </c>
      <c r="B61" s="13" t="s">
        <v>606</v>
      </c>
      <c r="E61">
        <v>466</v>
      </c>
      <c r="F61" t="s">
        <v>607</v>
      </c>
    </row>
    <row r="62" spans="1:6" x14ac:dyDescent="0.25">
      <c r="A62" s="16">
        <v>633</v>
      </c>
      <c r="B62" s="13" t="s">
        <v>608</v>
      </c>
      <c r="E62">
        <v>510</v>
      </c>
      <c r="F62" t="s">
        <v>609</v>
      </c>
    </row>
    <row r="63" spans="1:6" x14ac:dyDescent="0.25">
      <c r="A63" s="16">
        <v>563</v>
      </c>
      <c r="B63" s="13" t="s">
        <v>610</v>
      </c>
      <c r="E63">
        <v>511</v>
      </c>
      <c r="F63" t="s">
        <v>611</v>
      </c>
    </row>
    <row r="64" spans="1:6" x14ac:dyDescent="0.25">
      <c r="A64" s="16">
        <v>513</v>
      </c>
      <c r="B64" s="13" t="s">
        <v>612</v>
      </c>
      <c r="E64">
        <v>512</v>
      </c>
      <c r="F64" t="s">
        <v>534</v>
      </c>
    </row>
    <row r="65" spans="1:6" x14ac:dyDescent="0.25">
      <c r="A65" s="16">
        <v>553</v>
      </c>
      <c r="B65" s="13" t="s">
        <v>613</v>
      </c>
      <c r="E65">
        <v>513</v>
      </c>
      <c r="F65" t="s">
        <v>612</v>
      </c>
    </row>
    <row r="66" spans="1:6" x14ac:dyDescent="0.25">
      <c r="A66" s="16">
        <v>161</v>
      </c>
      <c r="B66" s="13" t="s">
        <v>504</v>
      </c>
      <c r="E66">
        <v>514</v>
      </c>
      <c r="F66" t="s">
        <v>573</v>
      </c>
    </row>
    <row r="67" spans="1:6" x14ac:dyDescent="0.25">
      <c r="A67" s="16">
        <v>190</v>
      </c>
      <c r="B67" s="13" t="s">
        <v>527</v>
      </c>
      <c r="E67">
        <v>515</v>
      </c>
      <c r="F67" t="s">
        <v>614</v>
      </c>
    </row>
    <row r="68" spans="1:6" x14ac:dyDescent="0.25">
      <c r="A68" s="16">
        <v>191</v>
      </c>
      <c r="B68" s="13" t="s">
        <v>529</v>
      </c>
      <c r="E68">
        <v>520</v>
      </c>
      <c r="F68" t="s">
        <v>615</v>
      </c>
    </row>
    <row r="69" spans="1:6" x14ac:dyDescent="0.25">
      <c r="A69" s="16">
        <v>192</v>
      </c>
      <c r="B69" s="13" t="s">
        <v>531</v>
      </c>
      <c r="E69">
        <v>521</v>
      </c>
      <c r="F69" t="s">
        <v>616</v>
      </c>
    </row>
    <row r="70" spans="1:6" x14ac:dyDescent="0.25">
      <c r="A70" s="16">
        <v>193</v>
      </c>
      <c r="B70" s="13" t="s">
        <v>533</v>
      </c>
      <c r="E70">
        <v>522</v>
      </c>
      <c r="F70" t="s">
        <v>507</v>
      </c>
    </row>
    <row r="71" spans="1:6" x14ac:dyDescent="0.25">
      <c r="A71" s="16">
        <v>194</v>
      </c>
      <c r="B71" s="13" t="s">
        <v>535</v>
      </c>
      <c r="E71">
        <v>523</v>
      </c>
      <c r="F71" t="s">
        <v>585</v>
      </c>
    </row>
    <row r="72" spans="1:6" x14ac:dyDescent="0.25">
      <c r="A72" s="16">
        <v>195</v>
      </c>
      <c r="B72" s="13" t="s">
        <v>537</v>
      </c>
      <c r="E72">
        <v>524</v>
      </c>
      <c r="F72" t="s">
        <v>546</v>
      </c>
    </row>
    <row r="73" spans="1:6" x14ac:dyDescent="0.25">
      <c r="A73" s="16">
        <v>196</v>
      </c>
      <c r="B73" s="13" t="s">
        <v>539</v>
      </c>
      <c r="E73">
        <v>525</v>
      </c>
      <c r="F73" t="s">
        <v>617</v>
      </c>
    </row>
    <row r="74" spans="1:6" x14ac:dyDescent="0.25">
      <c r="A74" s="16">
        <v>197</v>
      </c>
      <c r="B74" s="13" t="s">
        <v>541</v>
      </c>
      <c r="E74">
        <v>530</v>
      </c>
      <c r="F74" t="s">
        <v>618</v>
      </c>
    </row>
    <row r="75" spans="1:6" x14ac:dyDescent="0.25">
      <c r="A75" s="16">
        <v>162</v>
      </c>
      <c r="B75" s="13" t="s">
        <v>506</v>
      </c>
      <c r="E75">
        <v>531</v>
      </c>
      <c r="F75" t="s">
        <v>619</v>
      </c>
    </row>
    <row r="76" spans="1:6" x14ac:dyDescent="0.25">
      <c r="A76" s="16">
        <v>163</v>
      </c>
      <c r="B76" s="13" t="s">
        <v>508</v>
      </c>
      <c r="E76">
        <v>532</v>
      </c>
      <c r="F76" t="s">
        <v>525</v>
      </c>
    </row>
    <row r="77" spans="1:6" x14ac:dyDescent="0.25">
      <c r="A77" s="16">
        <v>164</v>
      </c>
      <c r="B77" s="13" t="s">
        <v>510</v>
      </c>
      <c r="E77">
        <v>533</v>
      </c>
      <c r="F77" t="s">
        <v>602</v>
      </c>
    </row>
    <row r="78" spans="1:6" x14ac:dyDescent="0.25">
      <c r="A78" s="16">
        <v>165</v>
      </c>
      <c r="B78" s="13" t="s">
        <v>512</v>
      </c>
      <c r="E78">
        <v>534</v>
      </c>
      <c r="F78" t="s">
        <v>564</v>
      </c>
    </row>
    <row r="79" spans="1:6" x14ac:dyDescent="0.25">
      <c r="A79" s="16">
        <v>166</v>
      </c>
      <c r="B79" s="13" t="s">
        <v>514</v>
      </c>
      <c r="E79">
        <v>535</v>
      </c>
      <c r="F79" t="s">
        <v>620</v>
      </c>
    </row>
    <row r="80" spans="1:6" x14ac:dyDescent="0.25">
      <c r="A80" s="16">
        <v>167</v>
      </c>
      <c r="B80" s="13" t="s">
        <v>516</v>
      </c>
      <c r="E80">
        <v>540</v>
      </c>
      <c r="F80" t="s">
        <v>621</v>
      </c>
    </row>
    <row r="81" spans="1:6" x14ac:dyDescent="0.25">
      <c r="A81" s="16">
        <v>168</v>
      </c>
      <c r="B81" s="13" t="s">
        <v>518</v>
      </c>
      <c r="E81">
        <v>541</v>
      </c>
      <c r="F81" t="s">
        <v>622</v>
      </c>
    </row>
    <row r="82" spans="1:6" x14ac:dyDescent="0.25">
      <c r="A82" s="16">
        <v>169</v>
      </c>
      <c r="B82" s="13" t="s">
        <v>520</v>
      </c>
      <c r="E82">
        <v>542</v>
      </c>
      <c r="F82" t="s">
        <v>523</v>
      </c>
    </row>
    <row r="83" spans="1:6" x14ac:dyDescent="0.25">
      <c r="A83" s="16">
        <v>651</v>
      </c>
      <c r="B83" s="13" t="s">
        <v>623</v>
      </c>
      <c r="E83">
        <v>543</v>
      </c>
      <c r="F83" t="s">
        <v>600</v>
      </c>
    </row>
    <row r="84" spans="1:6" x14ac:dyDescent="0.25">
      <c r="A84" s="16">
        <v>621</v>
      </c>
      <c r="B84" s="13" t="s">
        <v>624</v>
      </c>
      <c r="E84">
        <v>544</v>
      </c>
      <c r="F84" t="s">
        <v>562</v>
      </c>
    </row>
    <row r="85" spans="1:6" x14ac:dyDescent="0.25">
      <c r="A85" s="16">
        <v>571</v>
      </c>
      <c r="B85" s="13" t="s">
        <v>625</v>
      </c>
      <c r="E85">
        <v>545</v>
      </c>
      <c r="F85" t="s">
        <v>626</v>
      </c>
    </row>
    <row r="86" spans="1:6" x14ac:dyDescent="0.25">
      <c r="A86" s="16">
        <v>671</v>
      </c>
      <c r="B86" s="13" t="s">
        <v>627</v>
      </c>
      <c r="E86">
        <v>550</v>
      </c>
      <c r="F86" t="s">
        <v>628</v>
      </c>
    </row>
    <row r="87" spans="1:6" x14ac:dyDescent="0.25">
      <c r="A87" s="16">
        <v>521</v>
      </c>
      <c r="B87" s="13" t="s">
        <v>616</v>
      </c>
      <c r="E87">
        <v>551</v>
      </c>
      <c r="F87" t="s">
        <v>629</v>
      </c>
    </row>
    <row r="88" spans="1:6" x14ac:dyDescent="0.25">
      <c r="A88" s="16">
        <v>691</v>
      </c>
      <c r="B88" s="13" t="s">
        <v>630</v>
      </c>
      <c r="E88">
        <v>552</v>
      </c>
      <c r="F88" t="s">
        <v>536</v>
      </c>
    </row>
    <row r="89" spans="1:6" x14ac:dyDescent="0.25">
      <c r="A89" s="16">
        <v>601</v>
      </c>
      <c r="B89" s="13" t="s">
        <v>631</v>
      </c>
      <c r="E89">
        <v>553</v>
      </c>
      <c r="F89" t="s">
        <v>613</v>
      </c>
    </row>
    <row r="90" spans="1:6" x14ac:dyDescent="0.25">
      <c r="A90" s="16">
        <v>591</v>
      </c>
      <c r="B90" s="13" t="s">
        <v>632</v>
      </c>
      <c r="E90">
        <v>554</v>
      </c>
      <c r="F90" t="s">
        <v>575</v>
      </c>
    </row>
    <row r="91" spans="1:6" x14ac:dyDescent="0.25">
      <c r="A91" s="16">
        <v>581</v>
      </c>
      <c r="B91" s="13" t="s">
        <v>633</v>
      </c>
      <c r="E91">
        <v>555</v>
      </c>
      <c r="F91" t="s">
        <v>634</v>
      </c>
    </row>
    <row r="92" spans="1:6" x14ac:dyDescent="0.25">
      <c r="A92" s="16">
        <v>641</v>
      </c>
      <c r="B92" s="13" t="s">
        <v>635</v>
      </c>
      <c r="E92">
        <v>560</v>
      </c>
      <c r="F92" t="s">
        <v>636</v>
      </c>
    </row>
    <row r="93" spans="1:6" x14ac:dyDescent="0.25">
      <c r="A93" s="16">
        <v>421</v>
      </c>
      <c r="B93" s="13" t="s">
        <v>584</v>
      </c>
      <c r="E93">
        <v>651</v>
      </c>
      <c r="F93" t="s">
        <v>637</v>
      </c>
    </row>
    <row r="94" spans="1:6" x14ac:dyDescent="0.25">
      <c r="A94" s="16">
        <v>661</v>
      </c>
      <c r="B94" s="13" t="s">
        <v>638</v>
      </c>
      <c r="E94">
        <v>562</v>
      </c>
      <c r="F94" t="s">
        <v>532</v>
      </c>
    </row>
    <row r="95" spans="1:6" x14ac:dyDescent="0.25">
      <c r="A95" s="16">
        <v>681</v>
      </c>
      <c r="B95" s="13" t="s">
        <v>639</v>
      </c>
      <c r="E95">
        <v>563</v>
      </c>
      <c r="F95" t="s">
        <v>610</v>
      </c>
    </row>
    <row r="96" spans="1:6" x14ac:dyDescent="0.25">
      <c r="A96" s="16">
        <v>541</v>
      </c>
      <c r="B96" s="13" t="s">
        <v>622</v>
      </c>
      <c r="E96">
        <v>564</v>
      </c>
      <c r="F96" t="s">
        <v>571</v>
      </c>
    </row>
    <row r="97" spans="1:6" x14ac:dyDescent="0.25">
      <c r="A97" s="16">
        <v>531</v>
      </c>
      <c r="B97" s="13" t="s">
        <v>619</v>
      </c>
      <c r="E97">
        <v>565</v>
      </c>
      <c r="F97" t="s">
        <v>640</v>
      </c>
    </row>
    <row r="98" spans="1:6" x14ac:dyDescent="0.25">
      <c r="A98" s="16">
        <v>611</v>
      </c>
      <c r="B98" s="13" t="s">
        <v>641</v>
      </c>
      <c r="E98">
        <v>570</v>
      </c>
      <c r="F98" t="s">
        <v>642</v>
      </c>
    </row>
    <row r="99" spans="1:6" x14ac:dyDescent="0.25">
      <c r="A99" s="16">
        <v>701</v>
      </c>
      <c r="B99" s="13" t="s">
        <v>643</v>
      </c>
      <c r="E99">
        <v>571</v>
      </c>
      <c r="F99" t="s">
        <v>625</v>
      </c>
    </row>
    <row r="100" spans="1:6" x14ac:dyDescent="0.25">
      <c r="A100" s="16">
        <v>631</v>
      </c>
      <c r="B100" s="13" t="s">
        <v>644</v>
      </c>
      <c r="E100">
        <v>572</v>
      </c>
      <c r="F100" t="s">
        <v>503</v>
      </c>
    </row>
    <row r="101" spans="1:6" x14ac:dyDescent="0.25">
      <c r="A101" s="16">
        <v>651</v>
      </c>
      <c r="B101" s="13" t="s">
        <v>637</v>
      </c>
      <c r="E101">
        <v>573</v>
      </c>
      <c r="F101" t="s">
        <v>581</v>
      </c>
    </row>
    <row r="102" spans="1:6" x14ac:dyDescent="0.25">
      <c r="A102" s="16">
        <v>511</v>
      </c>
      <c r="B102" s="13" t="s">
        <v>611</v>
      </c>
      <c r="E102">
        <v>574</v>
      </c>
      <c r="F102" t="s">
        <v>542</v>
      </c>
    </row>
    <row r="103" spans="1:6" x14ac:dyDescent="0.25">
      <c r="A103" s="16">
        <v>551</v>
      </c>
      <c r="B103" s="13" t="s">
        <v>629</v>
      </c>
      <c r="E103">
        <v>575</v>
      </c>
      <c r="F103" t="s">
        <v>645</v>
      </c>
    </row>
    <row r="104" spans="1:6" x14ac:dyDescent="0.25">
      <c r="A104" s="16">
        <v>412</v>
      </c>
      <c r="B104" s="13" t="s">
        <v>580</v>
      </c>
      <c r="E104">
        <v>580</v>
      </c>
      <c r="F104" t="s">
        <v>646</v>
      </c>
    </row>
    <row r="105" spans="1:6" x14ac:dyDescent="0.25">
      <c r="A105" s="16">
        <v>411</v>
      </c>
      <c r="B105" s="13" t="s">
        <v>578</v>
      </c>
      <c r="E105">
        <v>581</v>
      </c>
      <c r="F105" t="s">
        <v>633</v>
      </c>
    </row>
    <row r="106" spans="1:6" x14ac:dyDescent="0.25">
      <c r="A106" s="16">
        <v>110</v>
      </c>
      <c r="B106" s="13" t="s">
        <v>494</v>
      </c>
      <c r="E106">
        <v>582</v>
      </c>
      <c r="F106" t="s">
        <v>515</v>
      </c>
    </row>
    <row r="107" spans="1:6" x14ac:dyDescent="0.25">
      <c r="A107" s="16">
        <v>706</v>
      </c>
      <c r="B107" s="13" t="s">
        <v>647</v>
      </c>
      <c r="E107">
        <v>583</v>
      </c>
      <c r="F107" t="s">
        <v>592</v>
      </c>
    </row>
    <row r="108" spans="1:6" x14ac:dyDescent="0.25">
      <c r="A108" s="16">
        <v>697</v>
      </c>
      <c r="B108" s="13" t="s">
        <v>648</v>
      </c>
      <c r="E108">
        <v>584</v>
      </c>
      <c r="F108" t="s">
        <v>554</v>
      </c>
    </row>
    <row r="109" spans="1:6" x14ac:dyDescent="0.25">
      <c r="A109" s="16">
        <v>707</v>
      </c>
      <c r="B109" s="13" t="s">
        <v>649</v>
      </c>
      <c r="E109">
        <v>585</v>
      </c>
      <c r="F109" t="s">
        <v>650</v>
      </c>
    </row>
    <row r="110" spans="1:6" x14ac:dyDescent="0.25">
      <c r="A110" s="16">
        <v>696</v>
      </c>
      <c r="B110" s="13" t="s">
        <v>651</v>
      </c>
      <c r="E110">
        <v>590</v>
      </c>
      <c r="F110" t="s">
        <v>652</v>
      </c>
    </row>
    <row r="111" spans="1:6" x14ac:dyDescent="0.25">
      <c r="A111" s="16">
        <v>708</v>
      </c>
      <c r="B111" s="13" t="s">
        <v>653</v>
      </c>
      <c r="E111">
        <v>591</v>
      </c>
      <c r="F111" t="s">
        <v>632</v>
      </c>
    </row>
    <row r="112" spans="1:6" x14ac:dyDescent="0.25">
      <c r="A112" s="16">
        <v>998</v>
      </c>
      <c r="B112" s="13" t="s">
        <v>654</v>
      </c>
      <c r="E112">
        <v>592</v>
      </c>
      <c r="F112" t="s">
        <v>513</v>
      </c>
    </row>
    <row r="113" spans="1:6" x14ac:dyDescent="0.25">
      <c r="A113" s="16">
        <v>650</v>
      </c>
      <c r="B113" s="13" t="s">
        <v>655</v>
      </c>
      <c r="E113">
        <v>593</v>
      </c>
      <c r="F113" t="s">
        <v>590</v>
      </c>
    </row>
    <row r="114" spans="1:6" x14ac:dyDescent="0.25">
      <c r="A114" s="16">
        <v>620</v>
      </c>
      <c r="B114" s="13" t="s">
        <v>656</v>
      </c>
      <c r="E114">
        <v>594</v>
      </c>
      <c r="F114" t="s">
        <v>552</v>
      </c>
    </row>
    <row r="115" spans="1:6" x14ac:dyDescent="0.25">
      <c r="A115" s="16">
        <v>570</v>
      </c>
      <c r="B115" s="13" t="s">
        <v>642</v>
      </c>
      <c r="E115">
        <v>595</v>
      </c>
      <c r="F115" t="s">
        <v>657</v>
      </c>
    </row>
    <row r="116" spans="1:6" x14ac:dyDescent="0.25">
      <c r="A116" s="16">
        <v>670</v>
      </c>
      <c r="B116" s="13" t="s">
        <v>658</v>
      </c>
      <c r="E116">
        <v>600</v>
      </c>
      <c r="F116" t="s">
        <v>659</v>
      </c>
    </row>
    <row r="117" spans="1:6" x14ac:dyDescent="0.25">
      <c r="A117" s="16">
        <v>520</v>
      </c>
      <c r="B117" s="13" t="s">
        <v>615</v>
      </c>
      <c r="E117">
        <v>601</v>
      </c>
      <c r="F117" t="s">
        <v>631</v>
      </c>
    </row>
    <row r="118" spans="1:6" x14ac:dyDescent="0.25">
      <c r="A118" s="16">
        <v>690</v>
      </c>
      <c r="B118" s="13" t="s">
        <v>660</v>
      </c>
      <c r="E118">
        <v>602</v>
      </c>
      <c r="F118" t="s">
        <v>511</v>
      </c>
    </row>
    <row r="119" spans="1:6" x14ac:dyDescent="0.25">
      <c r="A119" s="16">
        <v>600</v>
      </c>
      <c r="B119" s="13" t="s">
        <v>659</v>
      </c>
      <c r="E119">
        <v>603</v>
      </c>
      <c r="F119" t="s">
        <v>588</v>
      </c>
    </row>
    <row r="120" spans="1:6" x14ac:dyDescent="0.25">
      <c r="A120" s="16">
        <v>590</v>
      </c>
      <c r="B120" s="13" t="s">
        <v>652</v>
      </c>
      <c r="E120">
        <v>604</v>
      </c>
      <c r="F120" t="s">
        <v>550</v>
      </c>
    </row>
    <row r="121" spans="1:6" x14ac:dyDescent="0.25">
      <c r="A121" s="16">
        <v>580</v>
      </c>
      <c r="B121" s="13" t="s">
        <v>646</v>
      </c>
      <c r="E121">
        <v>605</v>
      </c>
      <c r="F121" t="s">
        <v>661</v>
      </c>
    </row>
    <row r="122" spans="1:6" x14ac:dyDescent="0.25">
      <c r="A122" s="16">
        <v>640</v>
      </c>
      <c r="B122" s="13" t="s">
        <v>662</v>
      </c>
      <c r="E122">
        <v>610</v>
      </c>
      <c r="F122" t="s">
        <v>663</v>
      </c>
    </row>
    <row r="123" spans="1:6" x14ac:dyDescent="0.25">
      <c r="A123" s="16">
        <v>660</v>
      </c>
      <c r="B123" s="13" t="s">
        <v>664</v>
      </c>
      <c r="E123">
        <v>611</v>
      </c>
      <c r="F123" t="s">
        <v>641</v>
      </c>
    </row>
    <row r="124" spans="1:6" x14ac:dyDescent="0.25">
      <c r="A124" s="16">
        <v>680</v>
      </c>
      <c r="B124" s="13" t="s">
        <v>665</v>
      </c>
      <c r="E124">
        <v>612</v>
      </c>
      <c r="F124" t="s">
        <v>526</v>
      </c>
    </row>
    <row r="125" spans="1:6" x14ac:dyDescent="0.25">
      <c r="A125" s="16">
        <v>540</v>
      </c>
      <c r="B125" s="13" t="s">
        <v>621</v>
      </c>
      <c r="E125">
        <v>613</v>
      </c>
      <c r="F125" t="s">
        <v>604</v>
      </c>
    </row>
    <row r="126" spans="1:6" x14ac:dyDescent="0.25">
      <c r="A126" s="16">
        <v>530</v>
      </c>
      <c r="B126" s="13" t="s">
        <v>618</v>
      </c>
      <c r="E126">
        <v>614</v>
      </c>
      <c r="F126" t="s">
        <v>565</v>
      </c>
    </row>
    <row r="127" spans="1:6" x14ac:dyDescent="0.25">
      <c r="A127" s="16">
        <v>610</v>
      </c>
      <c r="B127" s="13" t="s">
        <v>663</v>
      </c>
      <c r="E127">
        <v>615</v>
      </c>
      <c r="F127" t="s">
        <v>666</v>
      </c>
    </row>
    <row r="128" spans="1:6" x14ac:dyDescent="0.25">
      <c r="A128" s="16">
        <v>700</v>
      </c>
      <c r="B128" s="13" t="s">
        <v>667</v>
      </c>
      <c r="E128">
        <v>620</v>
      </c>
      <c r="F128" t="s">
        <v>656</v>
      </c>
    </row>
    <row r="129" spans="1:6" x14ac:dyDescent="0.25">
      <c r="A129" s="16">
        <v>630</v>
      </c>
      <c r="B129" s="13" t="s">
        <v>668</v>
      </c>
      <c r="E129">
        <v>621</v>
      </c>
      <c r="F129" t="s">
        <v>624</v>
      </c>
    </row>
    <row r="130" spans="1:6" x14ac:dyDescent="0.25">
      <c r="A130" s="16">
        <v>560</v>
      </c>
      <c r="B130" s="13" t="s">
        <v>636</v>
      </c>
      <c r="E130">
        <v>622</v>
      </c>
      <c r="F130" t="s">
        <v>501</v>
      </c>
    </row>
    <row r="131" spans="1:6" x14ac:dyDescent="0.25">
      <c r="A131" s="16">
        <v>510</v>
      </c>
      <c r="B131" s="13" t="s">
        <v>609</v>
      </c>
      <c r="E131">
        <v>623</v>
      </c>
      <c r="F131" t="s">
        <v>579</v>
      </c>
    </row>
    <row r="132" spans="1:6" x14ac:dyDescent="0.25">
      <c r="A132" s="16">
        <v>550</v>
      </c>
      <c r="B132" s="13" t="s">
        <v>628</v>
      </c>
      <c r="E132">
        <v>624</v>
      </c>
      <c r="F132" t="s">
        <v>540</v>
      </c>
    </row>
    <row r="133" spans="1:6" x14ac:dyDescent="0.25">
      <c r="A133" s="16">
        <v>100</v>
      </c>
      <c r="B133" s="13" t="s">
        <v>492</v>
      </c>
      <c r="E133">
        <v>625</v>
      </c>
      <c r="F133" t="s">
        <v>669</v>
      </c>
    </row>
    <row r="134" spans="1:6" x14ac:dyDescent="0.25">
      <c r="A134" s="16">
        <v>420</v>
      </c>
      <c r="B134" s="13" t="s">
        <v>582</v>
      </c>
      <c r="E134">
        <v>630</v>
      </c>
      <c r="F134" t="s">
        <v>668</v>
      </c>
    </row>
    <row r="135" spans="1:6" x14ac:dyDescent="0.25">
      <c r="A135" s="16">
        <v>450</v>
      </c>
      <c r="B135" s="13" t="s">
        <v>593</v>
      </c>
      <c r="E135">
        <v>631</v>
      </c>
      <c r="F135" t="s">
        <v>644</v>
      </c>
    </row>
    <row r="136" spans="1:6" x14ac:dyDescent="0.25">
      <c r="A136" s="16">
        <v>320</v>
      </c>
      <c r="B136" s="13" t="s">
        <v>568</v>
      </c>
      <c r="E136">
        <v>632</v>
      </c>
      <c r="F136" t="s">
        <v>530</v>
      </c>
    </row>
    <row r="137" spans="1:6" x14ac:dyDescent="0.25">
      <c r="A137" s="16">
        <v>310</v>
      </c>
      <c r="B137" s="13" t="s">
        <v>566</v>
      </c>
      <c r="E137">
        <v>633</v>
      </c>
      <c r="F137" t="s">
        <v>608</v>
      </c>
    </row>
    <row r="138" spans="1:6" x14ac:dyDescent="0.25">
      <c r="A138" s="16">
        <v>410</v>
      </c>
      <c r="B138" s="13" t="s">
        <v>576</v>
      </c>
      <c r="E138">
        <v>634</v>
      </c>
      <c r="F138" t="s">
        <v>569</v>
      </c>
    </row>
    <row r="139" spans="1:6" x14ac:dyDescent="0.25">
      <c r="A139" s="16">
        <v>170</v>
      </c>
      <c r="B139" s="13" t="s">
        <v>522</v>
      </c>
      <c r="E139">
        <v>635</v>
      </c>
      <c r="F139" t="s">
        <v>670</v>
      </c>
    </row>
    <row r="140" spans="1:6" x14ac:dyDescent="0.25">
      <c r="A140" s="16">
        <v>440</v>
      </c>
      <c r="B140" s="13" t="s">
        <v>591</v>
      </c>
      <c r="E140">
        <v>640</v>
      </c>
      <c r="F140" t="s">
        <v>662</v>
      </c>
    </row>
    <row r="141" spans="1:6" x14ac:dyDescent="0.25">
      <c r="A141" s="16">
        <v>430</v>
      </c>
      <c r="B141" s="13" t="s">
        <v>589</v>
      </c>
      <c r="E141">
        <v>641</v>
      </c>
      <c r="F141" t="s">
        <v>635</v>
      </c>
    </row>
    <row r="142" spans="1:6" x14ac:dyDescent="0.25">
      <c r="A142" s="16">
        <v>180</v>
      </c>
      <c r="B142" s="13" t="s">
        <v>524</v>
      </c>
      <c r="E142">
        <v>642</v>
      </c>
      <c r="F142" t="s">
        <v>517</v>
      </c>
    </row>
    <row r="143" spans="1:6" x14ac:dyDescent="0.25">
      <c r="A143" s="16">
        <v>210</v>
      </c>
      <c r="B143" s="13" t="s">
        <v>545</v>
      </c>
      <c r="E143">
        <v>643</v>
      </c>
      <c r="F143" t="s">
        <v>594</v>
      </c>
    </row>
    <row r="144" spans="1:6" x14ac:dyDescent="0.25">
      <c r="A144" s="16">
        <v>220</v>
      </c>
      <c r="B144" s="13" t="s">
        <v>547</v>
      </c>
      <c r="E144">
        <v>644</v>
      </c>
      <c r="F144" t="s">
        <v>556</v>
      </c>
    </row>
    <row r="145" spans="1:6" x14ac:dyDescent="0.25">
      <c r="A145" s="16">
        <v>221</v>
      </c>
      <c r="B145" s="13" t="s">
        <v>549</v>
      </c>
      <c r="E145">
        <v>645</v>
      </c>
      <c r="F145" t="s">
        <v>671</v>
      </c>
    </row>
    <row r="146" spans="1:6" x14ac:dyDescent="0.25">
      <c r="A146" s="16">
        <v>222</v>
      </c>
      <c r="B146" s="13" t="s">
        <v>551</v>
      </c>
      <c r="E146">
        <v>650</v>
      </c>
      <c r="F146" t="s">
        <v>655</v>
      </c>
    </row>
    <row r="147" spans="1:6" x14ac:dyDescent="0.25">
      <c r="A147" s="16">
        <v>223</v>
      </c>
      <c r="B147" s="13" t="s">
        <v>553</v>
      </c>
      <c r="E147">
        <v>651</v>
      </c>
      <c r="F147" t="s">
        <v>623</v>
      </c>
    </row>
    <row r="148" spans="1:6" x14ac:dyDescent="0.25">
      <c r="A148" s="16">
        <v>231</v>
      </c>
      <c r="B148" s="13" t="s">
        <v>555</v>
      </c>
      <c r="E148">
        <v>652</v>
      </c>
      <c r="F148" t="s">
        <v>499</v>
      </c>
    </row>
    <row r="149" spans="1:6" x14ac:dyDescent="0.25">
      <c r="A149" s="16">
        <v>232</v>
      </c>
      <c r="B149" s="13" t="s">
        <v>557</v>
      </c>
      <c r="E149">
        <v>653</v>
      </c>
      <c r="F149" t="s">
        <v>577</v>
      </c>
    </row>
    <row r="150" spans="1:6" x14ac:dyDescent="0.25">
      <c r="A150" s="16">
        <v>233</v>
      </c>
      <c r="B150" s="13" t="s">
        <v>559</v>
      </c>
      <c r="E150">
        <v>654</v>
      </c>
      <c r="F150" t="s">
        <v>538</v>
      </c>
    </row>
    <row r="151" spans="1:6" x14ac:dyDescent="0.25">
      <c r="A151" s="16">
        <v>234</v>
      </c>
      <c r="B151" s="13" t="s">
        <v>561</v>
      </c>
      <c r="E151">
        <v>655</v>
      </c>
      <c r="F151" t="s">
        <v>672</v>
      </c>
    </row>
    <row r="152" spans="1:6" x14ac:dyDescent="0.25">
      <c r="A152" s="16">
        <v>235</v>
      </c>
      <c r="B152" s="13" t="s">
        <v>563</v>
      </c>
      <c r="E152">
        <v>660</v>
      </c>
      <c r="F152" t="s">
        <v>664</v>
      </c>
    </row>
    <row r="153" spans="1:6" x14ac:dyDescent="0.25">
      <c r="A153" s="16">
        <v>140</v>
      </c>
      <c r="B153" s="13" t="s">
        <v>498</v>
      </c>
      <c r="E153">
        <v>661</v>
      </c>
      <c r="F153" t="s">
        <v>638</v>
      </c>
    </row>
    <row r="154" spans="1:6" x14ac:dyDescent="0.25">
      <c r="A154" s="16">
        <v>130</v>
      </c>
      <c r="B154" s="13" t="s">
        <v>496</v>
      </c>
      <c r="E154">
        <v>662</v>
      </c>
      <c r="F154" t="s">
        <v>519</v>
      </c>
    </row>
    <row r="155" spans="1:6" x14ac:dyDescent="0.25">
      <c r="A155" s="16">
        <v>160</v>
      </c>
      <c r="B155" s="13" t="s">
        <v>502</v>
      </c>
      <c r="E155">
        <v>663</v>
      </c>
      <c r="F155" t="s">
        <v>596</v>
      </c>
    </row>
    <row r="156" spans="1:6" x14ac:dyDescent="0.25">
      <c r="A156" s="16">
        <v>460</v>
      </c>
      <c r="B156" s="13" t="s">
        <v>595</v>
      </c>
      <c r="E156">
        <v>664</v>
      </c>
      <c r="F156" t="s">
        <v>558</v>
      </c>
    </row>
    <row r="157" spans="1:6" x14ac:dyDescent="0.25">
      <c r="A157" s="16">
        <v>625</v>
      </c>
      <c r="B157" s="13" t="s">
        <v>669</v>
      </c>
      <c r="E157">
        <v>665</v>
      </c>
      <c r="F157" t="s">
        <v>673</v>
      </c>
    </row>
    <row r="158" spans="1:6" x14ac:dyDescent="0.25">
      <c r="A158" s="16">
        <v>575</v>
      </c>
      <c r="B158" s="13" t="s">
        <v>645</v>
      </c>
      <c r="E158">
        <v>670</v>
      </c>
      <c r="F158" t="s">
        <v>658</v>
      </c>
    </row>
    <row r="159" spans="1:6" x14ac:dyDescent="0.25">
      <c r="A159" s="16">
        <v>675</v>
      </c>
      <c r="B159" s="13" t="s">
        <v>674</v>
      </c>
      <c r="E159">
        <v>671</v>
      </c>
      <c r="F159" t="s">
        <v>627</v>
      </c>
    </row>
    <row r="160" spans="1:6" x14ac:dyDescent="0.25">
      <c r="A160" s="16">
        <v>525</v>
      </c>
      <c r="B160" s="13" t="s">
        <v>617</v>
      </c>
      <c r="E160">
        <v>672</v>
      </c>
      <c r="F160" t="s">
        <v>505</v>
      </c>
    </row>
    <row r="161" spans="1:6" x14ac:dyDescent="0.25">
      <c r="A161" s="16">
        <v>695</v>
      </c>
      <c r="B161" s="13" t="s">
        <v>675</v>
      </c>
      <c r="E161">
        <v>673</v>
      </c>
      <c r="F161" t="s">
        <v>583</v>
      </c>
    </row>
    <row r="162" spans="1:6" x14ac:dyDescent="0.25">
      <c r="A162" s="16">
        <v>645</v>
      </c>
      <c r="B162" s="13" t="s">
        <v>671</v>
      </c>
      <c r="E162">
        <v>674</v>
      </c>
      <c r="F162" t="s">
        <v>544</v>
      </c>
    </row>
    <row r="163" spans="1:6" x14ac:dyDescent="0.25">
      <c r="A163" s="16">
        <v>595</v>
      </c>
      <c r="B163" s="13" t="s">
        <v>657</v>
      </c>
      <c r="E163">
        <v>675</v>
      </c>
      <c r="F163" t="s">
        <v>674</v>
      </c>
    </row>
    <row r="164" spans="1:6" x14ac:dyDescent="0.25">
      <c r="A164" s="16">
        <v>665</v>
      </c>
      <c r="B164" s="13" t="s">
        <v>673</v>
      </c>
      <c r="E164">
        <v>680</v>
      </c>
      <c r="F164" t="s">
        <v>665</v>
      </c>
    </row>
    <row r="165" spans="1:6" x14ac:dyDescent="0.25">
      <c r="A165" s="16">
        <v>685</v>
      </c>
      <c r="B165" s="13" t="s">
        <v>676</v>
      </c>
      <c r="E165">
        <v>681</v>
      </c>
      <c r="F165" t="s">
        <v>639</v>
      </c>
    </row>
    <row r="166" spans="1:6" x14ac:dyDescent="0.25">
      <c r="A166" s="16">
        <v>545</v>
      </c>
      <c r="B166" s="13" t="s">
        <v>626</v>
      </c>
      <c r="E166">
        <v>682</v>
      </c>
      <c r="F166" t="s">
        <v>521</v>
      </c>
    </row>
    <row r="167" spans="1:6" x14ac:dyDescent="0.25">
      <c r="A167" s="16">
        <v>535</v>
      </c>
      <c r="B167" s="13" t="s">
        <v>620</v>
      </c>
      <c r="E167">
        <v>683</v>
      </c>
      <c r="F167" t="s">
        <v>598</v>
      </c>
    </row>
    <row r="168" spans="1:6" x14ac:dyDescent="0.25">
      <c r="A168" s="16">
        <v>615</v>
      </c>
      <c r="B168" s="13" t="s">
        <v>666</v>
      </c>
      <c r="E168">
        <v>684</v>
      </c>
      <c r="F168" t="s">
        <v>560</v>
      </c>
    </row>
    <row r="169" spans="1:6" x14ac:dyDescent="0.25">
      <c r="A169" s="16">
        <v>705</v>
      </c>
      <c r="B169" s="13" t="s">
        <v>677</v>
      </c>
      <c r="E169">
        <v>685</v>
      </c>
      <c r="F169" t="s">
        <v>676</v>
      </c>
    </row>
    <row r="170" spans="1:6" x14ac:dyDescent="0.25">
      <c r="A170" s="16">
        <v>515</v>
      </c>
      <c r="B170" s="13" t="s">
        <v>614</v>
      </c>
      <c r="E170">
        <v>690</v>
      </c>
      <c r="F170" t="s">
        <v>660</v>
      </c>
    </row>
    <row r="171" spans="1:6" x14ac:dyDescent="0.25">
      <c r="A171" s="16">
        <v>555</v>
      </c>
      <c r="B171" s="13" t="s">
        <v>634</v>
      </c>
      <c r="E171">
        <v>691</v>
      </c>
      <c r="F171" t="s">
        <v>630</v>
      </c>
    </row>
    <row r="172" spans="1:6" x14ac:dyDescent="0.25">
      <c r="A172" s="16">
        <v>655</v>
      </c>
      <c r="B172" s="13" t="s">
        <v>672</v>
      </c>
      <c r="E172">
        <v>692</v>
      </c>
      <c r="F172" t="s">
        <v>509</v>
      </c>
    </row>
    <row r="173" spans="1:6" x14ac:dyDescent="0.25">
      <c r="A173" s="16">
        <v>605</v>
      </c>
      <c r="B173" s="13" t="s">
        <v>661</v>
      </c>
      <c r="E173">
        <v>693</v>
      </c>
      <c r="F173" t="s">
        <v>587</v>
      </c>
    </row>
    <row r="174" spans="1:6" x14ac:dyDescent="0.25">
      <c r="A174" s="16">
        <v>585</v>
      </c>
      <c r="B174" s="13" t="s">
        <v>650</v>
      </c>
      <c r="E174">
        <v>694</v>
      </c>
      <c r="F174" t="s">
        <v>548</v>
      </c>
    </row>
    <row r="175" spans="1:6" x14ac:dyDescent="0.25">
      <c r="A175" s="16">
        <v>635</v>
      </c>
      <c r="B175" s="13" t="s">
        <v>670</v>
      </c>
      <c r="E175">
        <v>695</v>
      </c>
      <c r="F175" t="s">
        <v>675</v>
      </c>
    </row>
    <row r="176" spans="1:6" x14ac:dyDescent="0.25">
      <c r="A176" s="16">
        <v>565</v>
      </c>
      <c r="B176" s="13" t="s">
        <v>640</v>
      </c>
      <c r="E176">
        <v>696</v>
      </c>
      <c r="F176" t="s">
        <v>651</v>
      </c>
    </row>
    <row r="177" spans="1:6" x14ac:dyDescent="0.25">
      <c r="A177" s="16">
        <v>150</v>
      </c>
      <c r="B177" s="13" t="s">
        <v>500</v>
      </c>
      <c r="E177">
        <v>697</v>
      </c>
      <c r="F177" t="s">
        <v>648</v>
      </c>
    </row>
    <row r="178" spans="1:6" x14ac:dyDescent="0.25">
      <c r="A178" s="16">
        <v>422</v>
      </c>
      <c r="B178" s="13" t="s">
        <v>586</v>
      </c>
      <c r="E178">
        <v>700</v>
      </c>
      <c r="F178" t="s">
        <v>667</v>
      </c>
    </row>
    <row r="179" spans="1:6" x14ac:dyDescent="0.25">
      <c r="A179" s="16">
        <v>330</v>
      </c>
      <c r="B179" s="13" t="s">
        <v>570</v>
      </c>
      <c r="E179">
        <v>701</v>
      </c>
      <c r="F179" t="s">
        <v>643</v>
      </c>
    </row>
    <row r="180" spans="1:6" x14ac:dyDescent="0.25">
      <c r="A180" s="16">
        <v>340</v>
      </c>
      <c r="B180" s="13" t="s">
        <v>572</v>
      </c>
      <c r="E180">
        <v>702</v>
      </c>
      <c r="F180" t="s">
        <v>528</v>
      </c>
    </row>
    <row r="181" spans="1:6" x14ac:dyDescent="0.25">
      <c r="A181" s="16">
        <v>400</v>
      </c>
      <c r="B181" s="13" t="s">
        <v>574</v>
      </c>
      <c r="E181">
        <v>703</v>
      </c>
      <c r="F181" t="s">
        <v>606</v>
      </c>
    </row>
    <row r="182" spans="1:6" x14ac:dyDescent="0.25">
      <c r="A182" s="16">
        <v>200</v>
      </c>
      <c r="B182" s="13" t="s">
        <v>543</v>
      </c>
      <c r="E182">
        <v>704</v>
      </c>
      <c r="F182" t="s">
        <v>567</v>
      </c>
    </row>
    <row r="183" spans="1:6" x14ac:dyDescent="0.25">
      <c r="A183" s="16">
        <v>300</v>
      </c>
      <c r="B183" s="13" t="s">
        <v>70</v>
      </c>
      <c r="E183">
        <v>705</v>
      </c>
      <c r="F183" t="s">
        <v>677</v>
      </c>
    </row>
    <row r="184" spans="1:6" x14ac:dyDescent="0.25">
      <c r="A184" s="16">
        <v>461</v>
      </c>
      <c r="B184" s="13" t="s">
        <v>597</v>
      </c>
      <c r="E184">
        <v>706</v>
      </c>
      <c r="F184" t="s">
        <v>647</v>
      </c>
    </row>
    <row r="185" spans="1:6" x14ac:dyDescent="0.25">
      <c r="A185" s="16">
        <v>466</v>
      </c>
      <c r="B185" s="13" t="s">
        <v>607</v>
      </c>
      <c r="E185">
        <v>707</v>
      </c>
      <c r="F185" t="s">
        <v>649</v>
      </c>
    </row>
    <row r="186" spans="1:6" x14ac:dyDescent="0.25">
      <c r="A186" s="16">
        <v>464</v>
      </c>
      <c r="B186" s="13" t="s">
        <v>603</v>
      </c>
      <c r="E186">
        <v>708</v>
      </c>
      <c r="F186" t="s">
        <v>653</v>
      </c>
    </row>
    <row r="187" spans="1:6" x14ac:dyDescent="0.25">
      <c r="A187" s="16">
        <v>465</v>
      </c>
      <c r="B187" s="13" t="s">
        <v>605</v>
      </c>
      <c r="E187">
        <v>996</v>
      </c>
      <c r="F187" t="s">
        <v>493</v>
      </c>
    </row>
    <row r="188" spans="1:6" x14ac:dyDescent="0.25">
      <c r="A188" s="16">
        <v>462</v>
      </c>
      <c r="B188" s="13" t="s">
        <v>599</v>
      </c>
      <c r="E188">
        <v>998</v>
      </c>
      <c r="F188" t="s">
        <v>654</v>
      </c>
    </row>
    <row r="189" spans="1:6" x14ac:dyDescent="0.25">
      <c r="A189" s="18">
        <v>463</v>
      </c>
      <c r="B189" s="15" t="s">
        <v>601</v>
      </c>
      <c r="E189">
        <v>999</v>
      </c>
      <c r="F189" t="s">
        <v>497</v>
      </c>
    </row>
    <row r="190" spans="1:6" x14ac:dyDescent="0.25">
      <c r="A190"/>
    </row>
    <row r="191" spans="1:6" x14ac:dyDescent="0.25">
      <c r="A191"/>
    </row>
    <row r="192" spans="1:6" x14ac:dyDescent="0.25">
      <c r="A192"/>
    </row>
    <row r="193" spans="1:1" x14ac:dyDescent="0.25">
      <c r="A193"/>
    </row>
    <row r="194" spans="1:1" x14ac:dyDescent="0.25">
      <c r="A194"/>
    </row>
  </sheetData>
  <phoneticPr fontId="7" type="noConversion"/>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dimension ref="A1:AQ132"/>
  <sheetViews>
    <sheetView topLeftCell="F1" workbookViewId="0">
      <pane ySplit="1" topLeftCell="A2" activePane="bottomLeft" state="frozen"/>
      <selection pane="bottomLeft" activeCell="K2" sqref="K2"/>
    </sheetView>
  </sheetViews>
  <sheetFormatPr baseColWidth="10" defaultColWidth="11.42578125" defaultRowHeight="15" x14ac:dyDescent="0.25"/>
  <cols>
    <col min="1" max="1" width="5.42578125" customWidth="1"/>
    <col min="2" max="2" width="44.5703125" customWidth="1"/>
    <col min="3" max="3" width="16.7109375" customWidth="1"/>
    <col min="4" max="4" width="3.85546875" customWidth="1"/>
    <col min="5" max="5" width="59.5703125" customWidth="1"/>
    <col min="6" max="6" width="13.28515625" customWidth="1"/>
    <col min="7" max="7" width="5.5703125" customWidth="1"/>
    <col min="11" max="11" width="37.42578125" bestFit="1" customWidth="1"/>
    <col min="12" max="12" width="6.85546875" customWidth="1"/>
    <col min="13" max="18" width="14.85546875" customWidth="1"/>
    <col min="19" max="19" width="22.28515625" customWidth="1"/>
    <col min="20" max="20" width="11.5703125" customWidth="1"/>
    <col min="21" max="21" width="23" customWidth="1"/>
    <col min="22" max="22" width="21.28515625" customWidth="1"/>
    <col min="23" max="23" width="26" customWidth="1"/>
    <col min="24" max="24" width="32" customWidth="1"/>
    <col min="25" max="25" width="29.85546875" customWidth="1"/>
    <col min="26" max="26" width="21.28515625" customWidth="1"/>
    <col min="27" max="27" width="7.7109375" customWidth="1"/>
    <col min="28" max="28" width="23.7109375" bestFit="1" customWidth="1"/>
    <col min="29" max="29" width="25.5703125" customWidth="1"/>
    <col min="30" max="30" width="24" customWidth="1"/>
    <col min="31" max="31" width="30.28515625" customWidth="1"/>
    <col min="32" max="32" width="23.7109375" customWidth="1"/>
    <col min="33" max="33" width="34.85546875" customWidth="1"/>
    <col min="34" max="34" width="7.85546875" customWidth="1"/>
    <col min="35" max="35" width="23.7109375" customWidth="1"/>
    <col min="36" max="36" width="26.140625" customWidth="1"/>
    <col min="37" max="37" width="25.85546875" customWidth="1"/>
    <col min="38" max="38" width="9.140625" customWidth="1"/>
    <col min="39" max="39" width="27" customWidth="1"/>
    <col min="40" max="40" width="25.42578125" customWidth="1"/>
    <col min="43" max="43" width="14.85546875" customWidth="1"/>
  </cols>
  <sheetData>
    <row r="1" spans="1:43" x14ac:dyDescent="0.25">
      <c r="B1" s="24" t="s">
        <v>678</v>
      </c>
      <c r="C1" s="24" t="s">
        <v>679</v>
      </c>
      <c r="D1" s="47"/>
      <c r="E1" s="24" t="s">
        <v>680</v>
      </c>
      <c r="F1" s="24" t="s">
        <v>681</v>
      </c>
      <c r="G1" s="24" t="s">
        <v>682</v>
      </c>
      <c r="K1" s="40" t="s">
        <v>683</v>
      </c>
      <c r="M1" t="s">
        <v>684</v>
      </c>
      <c r="N1" t="s">
        <v>685</v>
      </c>
      <c r="O1" t="s">
        <v>686</v>
      </c>
      <c r="P1" t="s">
        <v>687</v>
      </c>
      <c r="Q1" t="s">
        <v>688</v>
      </c>
      <c r="R1" t="s">
        <v>689</v>
      </c>
      <c r="S1" t="s">
        <v>690</v>
      </c>
      <c r="T1" s="35"/>
      <c r="U1" s="43" t="s">
        <v>19</v>
      </c>
      <c r="V1" s="43" t="s">
        <v>691</v>
      </c>
      <c r="W1" s="43" t="s">
        <v>692</v>
      </c>
      <c r="X1" t="s">
        <v>693</v>
      </c>
      <c r="Y1" t="s">
        <v>694</v>
      </c>
      <c r="Z1" t="s">
        <v>695</v>
      </c>
      <c r="AA1" s="35"/>
      <c r="AB1" s="29" t="s">
        <v>696</v>
      </c>
      <c r="AC1" s="29" t="s">
        <v>697</v>
      </c>
      <c r="AD1" t="s">
        <v>698</v>
      </c>
      <c r="AE1" t="s">
        <v>699</v>
      </c>
      <c r="AF1" t="s">
        <v>700</v>
      </c>
      <c r="AG1" t="s">
        <v>701</v>
      </c>
      <c r="AH1" s="35"/>
      <c r="AI1" t="s">
        <v>702</v>
      </c>
      <c r="AJ1" t="s">
        <v>703</v>
      </c>
      <c r="AK1" t="s">
        <v>704</v>
      </c>
      <c r="AL1" s="35"/>
      <c r="AM1" s="33" t="s">
        <v>705</v>
      </c>
      <c r="AN1" s="33" t="s">
        <v>706</v>
      </c>
      <c r="AQ1" t="s">
        <v>707</v>
      </c>
    </row>
    <row r="2" spans="1:43" x14ac:dyDescent="0.25">
      <c r="B2" s="25" t="s">
        <v>708</v>
      </c>
      <c r="C2" s="26"/>
      <c r="D2" s="46"/>
      <c r="E2" t="s">
        <v>709</v>
      </c>
      <c r="F2" t="s">
        <v>710</v>
      </c>
      <c r="G2">
        <v>2</v>
      </c>
      <c r="K2" s="36" t="s">
        <v>684</v>
      </c>
      <c r="M2" t="s">
        <v>685</v>
      </c>
      <c r="N2" t="s">
        <v>709</v>
      </c>
      <c r="O2" t="s">
        <v>711</v>
      </c>
      <c r="P2" t="s">
        <v>712</v>
      </c>
      <c r="Q2" t="s">
        <v>713</v>
      </c>
      <c r="R2" t="s">
        <v>714</v>
      </c>
      <c r="S2" t="s">
        <v>715</v>
      </c>
      <c r="T2" s="35"/>
      <c r="U2" t="s">
        <v>691</v>
      </c>
      <c r="V2" s="42" t="s">
        <v>716</v>
      </c>
      <c r="W2" s="44" t="s">
        <v>717</v>
      </c>
      <c r="X2" t="s">
        <v>718</v>
      </c>
      <c r="Y2" s="44" t="s">
        <v>719</v>
      </c>
      <c r="Z2" t="s">
        <v>720</v>
      </c>
      <c r="AA2" s="35"/>
      <c r="AB2" t="s">
        <v>697</v>
      </c>
      <c r="AC2" t="s">
        <v>721</v>
      </c>
      <c r="AD2" t="s">
        <v>722</v>
      </c>
      <c r="AE2" t="s">
        <v>723</v>
      </c>
      <c r="AF2" t="s">
        <v>724</v>
      </c>
      <c r="AG2" t="s">
        <v>725</v>
      </c>
      <c r="AH2" s="35"/>
      <c r="AI2" t="s">
        <v>703</v>
      </c>
      <c r="AJ2" t="s">
        <v>726</v>
      </c>
      <c r="AK2" t="s">
        <v>727</v>
      </c>
      <c r="AL2" s="35"/>
      <c r="AM2" t="s">
        <v>706</v>
      </c>
      <c r="AN2" t="s">
        <v>728</v>
      </c>
      <c r="AQ2" t="s">
        <v>74</v>
      </c>
    </row>
    <row r="3" spans="1:43" x14ac:dyDescent="0.25">
      <c r="A3" s="2"/>
      <c r="B3" t="s">
        <v>685</v>
      </c>
      <c r="C3" t="s">
        <v>729</v>
      </c>
      <c r="D3" s="45"/>
      <c r="E3" t="s">
        <v>730</v>
      </c>
      <c r="F3" t="s">
        <v>731</v>
      </c>
      <c r="G3">
        <v>2</v>
      </c>
      <c r="K3" s="37" t="s">
        <v>19</v>
      </c>
      <c r="M3" t="s">
        <v>686</v>
      </c>
      <c r="N3" t="s">
        <v>730</v>
      </c>
      <c r="O3" t="s">
        <v>732</v>
      </c>
      <c r="P3" t="s">
        <v>733</v>
      </c>
      <c r="Q3" t="s">
        <v>734</v>
      </c>
      <c r="R3" t="s">
        <v>717</v>
      </c>
      <c r="S3" t="s">
        <v>717</v>
      </c>
      <c r="T3" s="35"/>
      <c r="U3" t="s">
        <v>692</v>
      </c>
      <c r="V3" s="42" t="s">
        <v>735</v>
      </c>
      <c r="X3" t="s">
        <v>736</v>
      </c>
      <c r="Y3" s="44" t="s">
        <v>737</v>
      </c>
      <c r="Z3" t="s">
        <v>738</v>
      </c>
      <c r="AA3" s="35"/>
      <c r="AB3" t="s">
        <v>698</v>
      </c>
      <c r="AC3" t="s">
        <v>739</v>
      </c>
      <c r="AD3" t="s">
        <v>740</v>
      </c>
      <c r="AE3" t="s">
        <v>717</v>
      </c>
      <c r="AF3" t="s">
        <v>741</v>
      </c>
      <c r="AG3" t="s">
        <v>742</v>
      </c>
      <c r="AH3" s="35"/>
      <c r="AI3" t="s">
        <v>704</v>
      </c>
      <c r="AJ3" t="s">
        <v>743</v>
      </c>
      <c r="AK3" t="s">
        <v>717</v>
      </c>
      <c r="AL3" s="35"/>
      <c r="AN3" t="s">
        <v>744</v>
      </c>
      <c r="AQ3" t="s">
        <v>83</v>
      </c>
    </row>
    <row r="4" spans="1:43" x14ac:dyDescent="0.25">
      <c r="A4" s="2"/>
      <c r="B4" t="s">
        <v>686</v>
      </c>
      <c r="C4" t="s">
        <v>745</v>
      </c>
      <c r="D4" s="45"/>
      <c r="E4" t="s">
        <v>746</v>
      </c>
      <c r="F4" t="s">
        <v>747</v>
      </c>
      <c r="G4">
        <v>2</v>
      </c>
      <c r="K4" s="38" t="s">
        <v>696</v>
      </c>
      <c r="M4" t="s">
        <v>687</v>
      </c>
      <c r="N4" t="s">
        <v>746</v>
      </c>
      <c r="O4" t="s">
        <v>748</v>
      </c>
      <c r="P4" t="s">
        <v>717</v>
      </c>
      <c r="Q4" t="s">
        <v>749</v>
      </c>
      <c r="T4" s="35"/>
      <c r="U4" t="s">
        <v>693</v>
      </c>
      <c r="V4" s="42" t="s">
        <v>717</v>
      </c>
      <c r="X4" t="s">
        <v>717</v>
      </c>
      <c r="Y4" s="44" t="s">
        <v>750</v>
      </c>
      <c r="Z4" t="s">
        <v>751</v>
      </c>
      <c r="AA4" s="35"/>
      <c r="AB4" t="s">
        <v>699</v>
      </c>
      <c r="AC4" t="s">
        <v>717</v>
      </c>
      <c r="AD4" t="s">
        <v>752</v>
      </c>
      <c r="AF4" t="s">
        <v>717</v>
      </c>
      <c r="AG4" t="s">
        <v>753</v>
      </c>
      <c r="AH4" s="35"/>
      <c r="AJ4" t="s">
        <v>717</v>
      </c>
      <c r="AL4" s="35"/>
      <c r="AN4" t="s">
        <v>717</v>
      </c>
      <c r="AQ4" t="s">
        <v>754</v>
      </c>
    </row>
    <row r="5" spans="1:43" x14ac:dyDescent="0.25">
      <c r="A5" s="2"/>
      <c r="B5" t="s">
        <v>687</v>
      </c>
      <c r="C5" t="s">
        <v>755</v>
      </c>
      <c r="D5" s="45"/>
      <c r="E5" t="s">
        <v>711</v>
      </c>
      <c r="F5" t="s">
        <v>756</v>
      </c>
      <c r="G5">
        <v>1</v>
      </c>
      <c r="K5" s="39" t="s">
        <v>702</v>
      </c>
      <c r="M5" t="s">
        <v>688</v>
      </c>
      <c r="N5" t="s">
        <v>717</v>
      </c>
      <c r="O5" t="s">
        <v>757</v>
      </c>
      <c r="Q5" t="s">
        <v>758</v>
      </c>
      <c r="T5" s="35"/>
      <c r="U5" t="s">
        <v>694</v>
      </c>
      <c r="Y5" s="44" t="s">
        <v>759</v>
      </c>
      <c r="Z5" t="s">
        <v>717</v>
      </c>
      <c r="AA5" s="35"/>
      <c r="AB5" t="s">
        <v>700</v>
      </c>
      <c r="AD5" t="s">
        <v>760</v>
      </c>
      <c r="AG5" t="s">
        <v>761</v>
      </c>
      <c r="AH5" s="35"/>
      <c r="AL5" s="35"/>
      <c r="AQ5" t="s">
        <v>79</v>
      </c>
    </row>
    <row r="6" spans="1:43" x14ac:dyDescent="0.25">
      <c r="A6" s="2"/>
      <c r="B6" t="s">
        <v>688</v>
      </c>
      <c r="C6" t="s">
        <v>762</v>
      </c>
      <c r="D6" s="45"/>
      <c r="E6" t="s">
        <v>732</v>
      </c>
      <c r="F6" t="s">
        <v>763</v>
      </c>
      <c r="G6">
        <v>1</v>
      </c>
      <c r="K6" s="41" t="s">
        <v>705</v>
      </c>
      <c r="M6" t="s">
        <v>689</v>
      </c>
      <c r="O6" t="s">
        <v>764</v>
      </c>
      <c r="Q6" t="s">
        <v>765</v>
      </c>
      <c r="T6" s="35"/>
      <c r="U6" t="s">
        <v>695</v>
      </c>
      <c r="Y6" s="44" t="s">
        <v>766</v>
      </c>
      <c r="AA6" s="35"/>
      <c r="AB6" t="s">
        <v>701</v>
      </c>
      <c r="AD6" t="s">
        <v>767</v>
      </c>
      <c r="AG6" t="s">
        <v>768</v>
      </c>
      <c r="AH6" s="35"/>
      <c r="AL6" s="35"/>
      <c r="AQ6" t="s">
        <v>769</v>
      </c>
    </row>
    <row r="7" spans="1:43" x14ac:dyDescent="0.25">
      <c r="A7" s="2"/>
      <c r="B7" t="s">
        <v>689</v>
      </c>
      <c r="C7" t="s">
        <v>770</v>
      </c>
      <c r="D7" s="45"/>
      <c r="E7" t="s">
        <v>748</v>
      </c>
      <c r="F7" t="s">
        <v>771</v>
      </c>
      <c r="G7">
        <v>1</v>
      </c>
      <c r="M7" t="s">
        <v>690</v>
      </c>
      <c r="O7" t="s">
        <v>772</v>
      </c>
      <c r="Q7" t="s">
        <v>717</v>
      </c>
      <c r="T7" s="35"/>
      <c r="Y7" s="44" t="s">
        <v>773</v>
      </c>
      <c r="AA7" s="35"/>
      <c r="AD7" t="s">
        <v>774</v>
      </c>
      <c r="AG7" t="s">
        <v>775</v>
      </c>
      <c r="AH7" s="35"/>
      <c r="AL7" s="35"/>
      <c r="AQ7" t="s">
        <v>776</v>
      </c>
    </row>
    <row r="8" spans="1:43" x14ac:dyDescent="0.25">
      <c r="A8" s="2"/>
      <c r="B8" t="s">
        <v>690</v>
      </c>
      <c r="C8" t="s">
        <v>777</v>
      </c>
      <c r="D8" s="45"/>
      <c r="E8" t="s">
        <v>757</v>
      </c>
      <c r="F8" t="s">
        <v>778</v>
      </c>
      <c r="G8">
        <v>1</v>
      </c>
      <c r="O8" t="s">
        <v>779</v>
      </c>
      <c r="T8" s="35"/>
      <c r="Y8" s="44" t="s">
        <v>780</v>
      </c>
      <c r="AA8" s="35"/>
      <c r="AD8" t="s">
        <v>781</v>
      </c>
      <c r="AG8" t="s">
        <v>782</v>
      </c>
      <c r="AH8" s="35"/>
      <c r="AL8" s="35"/>
      <c r="AQ8" t="s">
        <v>81</v>
      </c>
    </row>
    <row r="9" spans="1:43" x14ac:dyDescent="0.25">
      <c r="A9" s="2"/>
      <c r="B9" s="27" t="s">
        <v>783</v>
      </c>
      <c r="C9" s="28"/>
      <c r="D9" s="45"/>
      <c r="E9" t="s">
        <v>764</v>
      </c>
      <c r="F9" t="s">
        <v>784</v>
      </c>
      <c r="G9">
        <v>2</v>
      </c>
      <c r="O9" t="s">
        <v>785</v>
      </c>
      <c r="T9" s="35"/>
      <c r="Y9" s="44" t="s">
        <v>786</v>
      </c>
      <c r="AA9" s="35"/>
      <c r="AD9" t="s">
        <v>717</v>
      </c>
      <c r="AG9" t="s">
        <v>787</v>
      </c>
      <c r="AH9" s="35"/>
      <c r="AL9" s="35"/>
      <c r="AQ9" t="s">
        <v>76</v>
      </c>
    </row>
    <row r="10" spans="1:43" x14ac:dyDescent="0.25">
      <c r="A10" s="2"/>
      <c r="B10" t="s">
        <v>691</v>
      </c>
      <c r="C10" t="s">
        <v>788</v>
      </c>
      <c r="D10" s="45"/>
      <c r="E10" t="s">
        <v>772</v>
      </c>
      <c r="F10" t="s">
        <v>789</v>
      </c>
      <c r="G10">
        <v>2</v>
      </c>
      <c r="O10" t="s">
        <v>790</v>
      </c>
      <c r="T10" s="35"/>
      <c r="Y10" s="44" t="s">
        <v>791</v>
      </c>
      <c r="AA10" s="35"/>
      <c r="AG10" t="s">
        <v>792</v>
      </c>
      <c r="AH10" s="35"/>
      <c r="AL10" s="35"/>
      <c r="AQ10" t="s">
        <v>793</v>
      </c>
    </row>
    <row r="11" spans="1:43" x14ac:dyDescent="0.25">
      <c r="A11" s="2"/>
      <c r="B11" s="44" t="s">
        <v>692</v>
      </c>
      <c r="C11" s="44" t="s">
        <v>794</v>
      </c>
      <c r="D11" s="45"/>
      <c r="E11" t="s">
        <v>779</v>
      </c>
      <c r="F11" t="s">
        <v>795</v>
      </c>
      <c r="G11">
        <v>1</v>
      </c>
      <c r="O11" t="s">
        <v>796</v>
      </c>
      <c r="T11" s="35"/>
      <c r="Y11" s="44" t="s">
        <v>717</v>
      </c>
      <c r="AA11" s="35"/>
      <c r="AG11" t="s">
        <v>717</v>
      </c>
      <c r="AH11" s="35"/>
      <c r="AL11" s="35"/>
    </row>
    <row r="12" spans="1:43" x14ac:dyDescent="0.25">
      <c r="A12" s="2"/>
      <c r="B12" t="s">
        <v>693</v>
      </c>
      <c r="C12" t="s">
        <v>797</v>
      </c>
      <c r="D12" s="45"/>
      <c r="E12" t="s">
        <v>785</v>
      </c>
      <c r="F12" t="s">
        <v>798</v>
      </c>
      <c r="G12">
        <v>2</v>
      </c>
      <c r="O12" t="s">
        <v>799</v>
      </c>
      <c r="T12" s="35"/>
      <c r="AA12" s="35"/>
      <c r="AH12" s="35"/>
      <c r="AL12" s="35"/>
    </row>
    <row r="13" spans="1:43" x14ac:dyDescent="0.25">
      <c r="A13" s="2"/>
      <c r="B13" s="44" t="s">
        <v>694</v>
      </c>
      <c r="C13" s="44" t="s">
        <v>800</v>
      </c>
      <c r="D13" s="45"/>
      <c r="E13" t="s">
        <v>790</v>
      </c>
      <c r="F13" t="s">
        <v>801</v>
      </c>
      <c r="G13">
        <v>2</v>
      </c>
      <c r="O13" t="s">
        <v>802</v>
      </c>
      <c r="T13" s="35"/>
      <c r="AA13" s="35"/>
      <c r="AH13" s="35"/>
      <c r="AL13" s="35"/>
    </row>
    <row r="14" spans="1:43" x14ac:dyDescent="0.25">
      <c r="A14" s="2"/>
      <c r="B14" t="s">
        <v>695</v>
      </c>
      <c r="C14" t="s">
        <v>803</v>
      </c>
      <c r="D14" s="45"/>
      <c r="E14" t="s">
        <v>796</v>
      </c>
      <c r="F14" t="s">
        <v>804</v>
      </c>
      <c r="G14">
        <v>2</v>
      </c>
      <c r="O14" t="s">
        <v>805</v>
      </c>
      <c r="T14" s="35"/>
      <c r="AA14" s="35"/>
      <c r="AH14" s="35"/>
      <c r="AL14" s="35"/>
    </row>
    <row r="15" spans="1:43" x14ac:dyDescent="0.25">
      <c r="A15" s="2"/>
      <c r="B15" s="29" t="s">
        <v>806</v>
      </c>
      <c r="C15" s="30"/>
      <c r="D15" s="45"/>
      <c r="E15" t="s">
        <v>799</v>
      </c>
      <c r="F15" t="s">
        <v>807</v>
      </c>
      <c r="G15">
        <v>2</v>
      </c>
      <c r="O15" t="s">
        <v>808</v>
      </c>
      <c r="T15" s="35"/>
      <c r="AA15" s="35"/>
      <c r="AH15" s="35"/>
      <c r="AL15" s="35"/>
    </row>
    <row r="16" spans="1:43" x14ac:dyDescent="0.25">
      <c r="A16" s="2"/>
      <c r="B16" t="s">
        <v>697</v>
      </c>
      <c r="C16" t="s">
        <v>809</v>
      </c>
      <c r="D16" s="45"/>
      <c r="E16" t="s">
        <v>802</v>
      </c>
      <c r="F16" t="s">
        <v>810</v>
      </c>
      <c r="G16">
        <v>3</v>
      </c>
      <c r="O16" t="s">
        <v>811</v>
      </c>
      <c r="T16" s="35"/>
      <c r="AA16" s="35"/>
      <c r="AH16" s="35"/>
      <c r="AL16" s="35"/>
    </row>
    <row r="17" spans="1:38" x14ac:dyDescent="0.25">
      <c r="A17" s="2"/>
      <c r="B17" t="s">
        <v>698</v>
      </c>
      <c r="C17" t="s">
        <v>812</v>
      </c>
      <c r="D17" s="45"/>
      <c r="E17" t="s">
        <v>805</v>
      </c>
      <c r="F17" t="s">
        <v>813</v>
      </c>
      <c r="G17">
        <v>2</v>
      </c>
      <c r="O17" t="s">
        <v>814</v>
      </c>
      <c r="T17" s="35"/>
      <c r="AA17" s="35"/>
      <c r="AH17" s="35"/>
      <c r="AL17" s="35"/>
    </row>
    <row r="18" spans="1:38" x14ac:dyDescent="0.25">
      <c r="A18" s="2"/>
      <c r="B18" t="s">
        <v>699</v>
      </c>
      <c r="C18" t="s">
        <v>815</v>
      </c>
      <c r="D18" s="45"/>
      <c r="E18" t="s">
        <v>808</v>
      </c>
      <c r="F18" t="s">
        <v>816</v>
      </c>
      <c r="G18">
        <v>2</v>
      </c>
      <c r="O18" t="s">
        <v>817</v>
      </c>
      <c r="T18" s="35"/>
      <c r="AA18" s="35"/>
      <c r="AH18" s="35"/>
      <c r="AL18" s="35"/>
    </row>
    <row r="19" spans="1:38" x14ac:dyDescent="0.25">
      <c r="A19" s="2"/>
      <c r="B19" t="s">
        <v>700</v>
      </c>
      <c r="C19" t="s">
        <v>818</v>
      </c>
      <c r="D19" s="45"/>
      <c r="E19" t="s">
        <v>811</v>
      </c>
      <c r="F19" t="s">
        <v>819</v>
      </c>
      <c r="G19">
        <v>2</v>
      </c>
      <c r="O19" t="s">
        <v>820</v>
      </c>
      <c r="T19" s="35"/>
      <c r="AA19" s="35"/>
      <c r="AH19" s="35"/>
      <c r="AL19" s="35"/>
    </row>
    <row r="20" spans="1:38" x14ac:dyDescent="0.25">
      <c r="A20" s="2"/>
      <c r="B20" t="s">
        <v>701</v>
      </c>
      <c r="C20" t="s">
        <v>821</v>
      </c>
      <c r="D20" s="45"/>
      <c r="E20" t="s">
        <v>814</v>
      </c>
      <c r="F20" t="s">
        <v>822</v>
      </c>
      <c r="G20">
        <v>2</v>
      </c>
      <c r="O20" t="s">
        <v>823</v>
      </c>
      <c r="T20" s="35"/>
      <c r="AA20" s="35"/>
      <c r="AH20" s="35"/>
      <c r="AL20" s="35"/>
    </row>
    <row r="21" spans="1:38" x14ac:dyDescent="0.25">
      <c r="A21" s="2"/>
      <c r="B21" s="31" t="s">
        <v>824</v>
      </c>
      <c r="C21" s="32"/>
      <c r="D21" s="45"/>
      <c r="E21" t="s">
        <v>817</v>
      </c>
      <c r="F21" t="s">
        <v>825</v>
      </c>
      <c r="G21">
        <v>2</v>
      </c>
      <c r="O21" t="s">
        <v>826</v>
      </c>
      <c r="T21" s="35"/>
      <c r="AA21" s="35"/>
      <c r="AH21" s="35"/>
      <c r="AL21" s="35"/>
    </row>
    <row r="22" spans="1:38" x14ac:dyDescent="0.25">
      <c r="A22" s="2"/>
      <c r="B22" t="s">
        <v>703</v>
      </c>
      <c r="C22" t="s">
        <v>827</v>
      </c>
      <c r="D22" s="45"/>
      <c r="E22" t="s">
        <v>820</v>
      </c>
      <c r="F22" t="s">
        <v>828</v>
      </c>
      <c r="G22">
        <v>2</v>
      </c>
      <c r="O22" t="s">
        <v>829</v>
      </c>
      <c r="T22" s="35"/>
      <c r="AA22" s="35"/>
      <c r="AH22" s="35"/>
      <c r="AL22" s="35"/>
    </row>
    <row r="23" spans="1:38" x14ac:dyDescent="0.25">
      <c r="A23" s="2"/>
      <c r="B23" t="s">
        <v>704</v>
      </c>
      <c r="C23" t="s">
        <v>830</v>
      </c>
      <c r="D23" s="45"/>
      <c r="E23" t="s">
        <v>823</v>
      </c>
      <c r="F23" t="s">
        <v>831</v>
      </c>
      <c r="G23">
        <v>2</v>
      </c>
      <c r="O23" t="s">
        <v>832</v>
      </c>
      <c r="T23" s="35"/>
      <c r="AA23" s="35"/>
      <c r="AH23" s="35"/>
      <c r="AL23" s="35"/>
    </row>
    <row r="24" spans="1:38" x14ac:dyDescent="0.25">
      <c r="A24" s="2"/>
      <c r="B24" s="33" t="s">
        <v>833</v>
      </c>
      <c r="C24" s="34"/>
      <c r="D24" s="45"/>
      <c r="E24" t="s">
        <v>826</v>
      </c>
      <c r="F24" t="s">
        <v>834</v>
      </c>
      <c r="G24">
        <v>2</v>
      </c>
      <c r="O24" t="s">
        <v>835</v>
      </c>
      <c r="T24" s="35"/>
      <c r="AA24" s="35"/>
    </row>
    <row r="25" spans="1:38" x14ac:dyDescent="0.25">
      <c r="A25" s="2"/>
      <c r="B25" t="s">
        <v>706</v>
      </c>
      <c r="C25" t="s">
        <v>836</v>
      </c>
      <c r="D25" s="45"/>
      <c r="E25" t="s">
        <v>829</v>
      </c>
      <c r="F25" t="s">
        <v>837</v>
      </c>
      <c r="G25">
        <v>2</v>
      </c>
      <c r="O25" t="s">
        <v>838</v>
      </c>
      <c r="T25" s="35"/>
      <c r="AA25" s="35"/>
    </row>
    <row r="26" spans="1:38" x14ac:dyDescent="0.25">
      <c r="A26" s="2"/>
      <c r="D26" s="45"/>
      <c r="E26" t="s">
        <v>832</v>
      </c>
      <c r="F26" t="s">
        <v>839</v>
      </c>
      <c r="G26">
        <v>2</v>
      </c>
      <c r="O26" t="s">
        <v>840</v>
      </c>
      <c r="T26" s="35"/>
      <c r="AA26" s="35"/>
    </row>
    <row r="27" spans="1:38" x14ac:dyDescent="0.25">
      <c r="A27" s="2"/>
      <c r="D27" s="45"/>
      <c r="E27" t="s">
        <v>835</v>
      </c>
      <c r="F27" t="s">
        <v>841</v>
      </c>
      <c r="G27">
        <v>2</v>
      </c>
      <c r="O27" t="s">
        <v>842</v>
      </c>
      <c r="T27" s="35"/>
      <c r="AA27" s="35"/>
    </row>
    <row r="28" spans="1:38" x14ac:dyDescent="0.25">
      <c r="A28" s="2"/>
      <c r="E28" t="s">
        <v>838</v>
      </c>
      <c r="F28" t="s">
        <v>843</v>
      </c>
      <c r="G28">
        <v>2</v>
      </c>
      <c r="O28" t="s">
        <v>844</v>
      </c>
      <c r="T28" s="35"/>
      <c r="AA28" s="35"/>
    </row>
    <row r="29" spans="1:38" x14ac:dyDescent="0.25">
      <c r="A29" s="2"/>
      <c r="E29" t="s">
        <v>840</v>
      </c>
      <c r="F29" t="s">
        <v>845</v>
      </c>
      <c r="G29">
        <v>2</v>
      </c>
      <c r="O29" t="s">
        <v>846</v>
      </c>
      <c r="T29" s="35"/>
      <c r="AA29" s="35"/>
    </row>
    <row r="30" spans="1:38" x14ac:dyDescent="0.25">
      <c r="A30" s="2"/>
      <c r="E30" t="s">
        <v>842</v>
      </c>
      <c r="F30" t="s">
        <v>847</v>
      </c>
      <c r="G30">
        <v>2</v>
      </c>
      <c r="O30" t="s">
        <v>848</v>
      </c>
      <c r="T30" s="35"/>
      <c r="AA30" s="35"/>
    </row>
    <row r="31" spans="1:38" x14ac:dyDescent="0.25">
      <c r="A31" s="2"/>
      <c r="E31" t="s">
        <v>844</v>
      </c>
      <c r="F31" t="s">
        <v>849</v>
      </c>
      <c r="G31">
        <v>2</v>
      </c>
      <c r="O31" t="s">
        <v>850</v>
      </c>
      <c r="AA31" s="35"/>
    </row>
    <row r="32" spans="1:38" x14ac:dyDescent="0.25">
      <c r="A32" s="2"/>
      <c r="E32" t="s">
        <v>846</v>
      </c>
      <c r="F32" t="s">
        <v>851</v>
      </c>
      <c r="G32">
        <v>2</v>
      </c>
      <c r="O32" t="s">
        <v>852</v>
      </c>
      <c r="AA32" s="35"/>
    </row>
    <row r="33" spans="1:27" x14ac:dyDescent="0.25">
      <c r="A33" s="2"/>
      <c r="E33" t="s">
        <v>848</v>
      </c>
      <c r="F33" t="s">
        <v>853</v>
      </c>
      <c r="G33">
        <v>2</v>
      </c>
      <c r="O33" t="s">
        <v>854</v>
      </c>
      <c r="AA33" s="35"/>
    </row>
    <row r="34" spans="1:27" x14ac:dyDescent="0.25">
      <c r="A34" s="2"/>
      <c r="E34" t="s">
        <v>850</v>
      </c>
      <c r="F34" t="s">
        <v>855</v>
      </c>
      <c r="G34">
        <v>1</v>
      </c>
      <c r="O34" t="s">
        <v>856</v>
      </c>
      <c r="AA34" s="35"/>
    </row>
    <row r="35" spans="1:27" x14ac:dyDescent="0.25">
      <c r="A35" s="2"/>
      <c r="E35" t="s">
        <v>852</v>
      </c>
      <c r="F35" t="s">
        <v>857</v>
      </c>
      <c r="G35">
        <v>1</v>
      </c>
      <c r="O35" t="s">
        <v>858</v>
      </c>
      <c r="AA35" s="35"/>
    </row>
    <row r="36" spans="1:27" x14ac:dyDescent="0.25">
      <c r="A36" s="2"/>
      <c r="E36" t="s">
        <v>854</v>
      </c>
      <c r="F36" t="s">
        <v>859</v>
      </c>
      <c r="G36">
        <v>1</v>
      </c>
      <c r="O36" t="s">
        <v>712</v>
      </c>
      <c r="AA36" s="35"/>
    </row>
    <row r="37" spans="1:27" x14ac:dyDescent="0.25">
      <c r="A37" s="2"/>
      <c r="E37" t="s">
        <v>856</v>
      </c>
      <c r="F37" t="s">
        <v>860</v>
      </c>
      <c r="G37">
        <v>1</v>
      </c>
      <c r="O37" t="s">
        <v>733</v>
      </c>
    </row>
    <row r="38" spans="1:27" x14ac:dyDescent="0.25">
      <c r="A38" s="2"/>
      <c r="E38" t="s">
        <v>858</v>
      </c>
      <c r="F38" t="s">
        <v>861</v>
      </c>
      <c r="G38">
        <v>1</v>
      </c>
      <c r="O38" t="s">
        <v>713</v>
      </c>
    </row>
    <row r="39" spans="1:27" x14ac:dyDescent="0.25">
      <c r="A39" s="2"/>
      <c r="E39" t="s">
        <v>712</v>
      </c>
      <c r="F39" t="s">
        <v>862</v>
      </c>
      <c r="G39">
        <v>3</v>
      </c>
      <c r="O39" t="s">
        <v>734</v>
      </c>
    </row>
    <row r="40" spans="1:27" x14ac:dyDescent="0.25">
      <c r="A40" s="2"/>
      <c r="E40" t="s">
        <v>733</v>
      </c>
      <c r="F40" t="s">
        <v>863</v>
      </c>
      <c r="G40">
        <v>1</v>
      </c>
      <c r="O40" t="s">
        <v>749</v>
      </c>
    </row>
    <row r="41" spans="1:27" x14ac:dyDescent="0.25">
      <c r="A41" s="2"/>
      <c r="E41" t="s">
        <v>713</v>
      </c>
      <c r="F41" t="s">
        <v>864</v>
      </c>
      <c r="G41">
        <v>1</v>
      </c>
      <c r="O41" t="s">
        <v>758</v>
      </c>
    </row>
    <row r="42" spans="1:27" x14ac:dyDescent="0.25">
      <c r="A42" s="2"/>
      <c r="E42" t="s">
        <v>734</v>
      </c>
      <c r="F42" t="s">
        <v>865</v>
      </c>
      <c r="G42">
        <v>1</v>
      </c>
      <c r="O42" t="s">
        <v>765</v>
      </c>
    </row>
    <row r="43" spans="1:27" x14ac:dyDescent="0.25">
      <c r="A43" s="2"/>
      <c r="E43" t="s">
        <v>749</v>
      </c>
      <c r="F43" t="s">
        <v>866</v>
      </c>
      <c r="G43">
        <v>1</v>
      </c>
      <c r="O43" t="s">
        <v>714</v>
      </c>
    </row>
    <row r="44" spans="1:27" x14ac:dyDescent="0.25">
      <c r="A44" s="2"/>
      <c r="E44" t="s">
        <v>758</v>
      </c>
      <c r="F44" t="s">
        <v>867</v>
      </c>
      <c r="G44">
        <v>1</v>
      </c>
      <c r="O44" t="s">
        <v>715</v>
      </c>
    </row>
    <row r="45" spans="1:27" x14ac:dyDescent="0.25">
      <c r="A45" s="2"/>
      <c r="E45" t="s">
        <v>765</v>
      </c>
      <c r="F45" t="s">
        <v>868</v>
      </c>
      <c r="G45">
        <v>1</v>
      </c>
      <c r="O45" t="s">
        <v>717</v>
      </c>
    </row>
    <row r="46" spans="1:27" x14ac:dyDescent="0.25">
      <c r="A46" s="2"/>
      <c r="E46" t="s">
        <v>714</v>
      </c>
      <c r="F46" t="s">
        <v>869</v>
      </c>
      <c r="G46">
        <v>1</v>
      </c>
    </row>
    <row r="47" spans="1:27" x14ac:dyDescent="0.25">
      <c r="A47" s="2"/>
      <c r="E47" t="s">
        <v>715</v>
      </c>
      <c r="F47" t="s">
        <v>870</v>
      </c>
      <c r="G47">
        <v>1</v>
      </c>
    </row>
    <row r="48" spans="1:27" x14ac:dyDescent="0.25">
      <c r="A48" s="2"/>
      <c r="E48" t="s">
        <v>716</v>
      </c>
      <c r="F48" t="s">
        <v>871</v>
      </c>
      <c r="G48">
        <v>1</v>
      </c>
    </row>
    <row r="49" spans="1:7" x14ac:dyDescent="0.25">
      <c r="A49" s="2"/>
      <c r="E49" t="s">
        <v>735</v>
      </c>
      <c r="F49" t="s">
        <v>872</v>
      </c>
      <c r="G49">
        <v>1</v>
      </c>
    </row>
    <row r="50" spans="1:7" x14ac:dyDescent="0.25">
      <c r="A50" s="2"/>
      <c r="E50" t="s">
        <v>718</v>
      </c>
      <c r="F50" t="s">
        <v>873</v>
      </c>
      <c r="G50">
        <v>4</v>
      </c>
    </row>
    <row r="51" spans="1:7" x14ac:dyDescent="0.25">
      <c r="A51" s="2"/>
      <c r="E51" t="s">
        <v>736</v>
      </c>
      <c r="F51" t="s">
        <v>874</v>
      </c>
      <c r="G51">
        <v>6</v>
      </c>
    </row>
    <row r="52" spans="1:7" x14ac:dyDescent="0.25">
      <c r="A52" s="2"/>
      <c r="E52" s="44" t="s">
        <v>719</v>
      </c>
      <c r="F52" t="s">
        <v>875</v>
      </c>
      <c r="G52">
        <v>3</v>
      </c>
    </row>
    <row r="53" spans="1:7" x14ac:dyDescent="0.25">
      <c r="A53" s="2"/>
      <c r="E53" s="44" t="s">
        <v>737</v>
      </c>
      <c r="F53" t="s">
        <v>876</v>
      </c>
      <c r="G53">
        <v>2</v>
      </c>
    </row>
    <row r="54" spans="1:7" x14ac:dyDescent="0.25">
      <c r="E54" s="44" t="s">
        <v>750</v>
      </c>
      <c r="F54" t="s">
        <v>877</v>
      </c>
      <c r="G54">
        <v>2</v>
      </c>
    </row>
    <row r="55" spans="1:7" x14ac:dyDescent="0.25">
      <c r="E55" s="44" t="s">
        <v>759</v>
      </c>
      <c r="F55" t="s">
        <v>878</v>
      </c>
      <c r="G55">
        <v>2</v>
      </c>
    </row>
    <row r="56" spans="1:7" x14ac:dyDescent="0.25">
      <c r="A56" s="2"/>
      <c r="E56" s="44" t="s">
        <v>766</v>
      </c>
      <c r="F56" t="s">
        <v>879</v>
      </c>
      <c r="G56">
        <v>2</v>
      </c>
    </row>
    <row r="57" spans="1:7" x14ac:dyDescent="0.25">
      <c r="A57" s="2"/>
      <c r="E57" s="44" t="s">
        <v>773</v>
      </c>
      <c r="F57" t="s">
        <v>880</v>
      </c>
      <c r="G57">
        <v>2</v>
      </c>
    </row>
    <row r="58" spans="1:7" x14ac:dyDescent="0.25">
      <c r="A58" s="2"/>
      <c r="E58" s="44" t="s">
        <v>780</v>
      </c>
      <c r="F58" t="s">
        <v>881</v>
      </c>
      <c r="G58">
        <v>2</v>
      </c>
    </row>
    <row r="59" spans="1:7" x14ac:dyDescent="0.25">
      <c r="A59" s="2"/>
      <c r="E59" s="44" t="s">
        <v>786</v>
      </c>
      <c r="F59" t="s">
        <v>882</v>
      </c>
      <c r="G59">
        <v>2</v>
      </c>
    </row>
    <row r="60" spans="1:7" x14ac:dyDescent="0.25">
      <c r="A60" s="2"/>
      <c r="E60" s="44" t="s">
        <v>791</v>
      </c>
      <c r="F60" t="s">
        <v>883</v>
      </c>
      <c r="G60">
        <v>2</v>
      </c>
    </row>
    <row r="61" spans="1:7" x14ac:dyDescent="0.25">
      <c r="A61" s="2"/>
      <c r="E61" s="44" t="s">
        <v>720</v>
      </c>
      <c r="F61" s="44" t="s">
        <v>884</v>
      </c>
      <c r="G61" s="44" t="s">
        <v>885</v>
      </c>
    </row>
    <row r="62" spans="1:7" x14ac:dyDescent="0.25">
      <c r="A62" s="2"/>
      <c r="E62" s="44" t="s">
        <v>738</v>
      </c>
      <c r="F62" s="44" t="s">
        <v>884</v>
      </c>
      <c r="G62" s="44" t="s">
        <v>885</v>
      </c>
    </row>
    <row r="63" spans="1:7" x14ac:dyDescent="0.25">
      <c r="A63" s="2"/>
      <c r="E63" s="44" t="s">
        <v>751</v>
      </c>
      <c r="F63" s="44" t="s">
        <v>884</v>
      </c>
      <c r="G63" s="44" t="s">
        <v>885</v>
      </c>
    </row>
    <row r="64" spans="1:7" x14ac:dyDescent="0.25">
      <c r="A64" s="2"/>
      <c r="E64" t="s">
        <v>721</v>
      </c>
      <c r="F64" t="s">
        <v>886</v>
      </c>
      <c r="G64">
        <v>2</v>
      </c>
    </row>
    <row r="65" spans="1:9" x14ac:dyDescent="0.25">
      <c r="A65" s="2"/>
      <c r="E65" t="s">
        <v>739</v>
      </c>
      <c r="F65" t="s">
        <v>887</v>
      </c>
      <c r="G65">
        <v>2</v>
      </c>
    </row>
    <row r="66" spans="1:9" x14ac:dyDescent="0.25">
      <c r="A66" s="2"/>
      <c r="E66" t="s">
        <v>722</v>
      </c>
      <c r="F66" t="s">
        <v>888</v>
      </c>
      <c r="G66">
        <v>3</v>
      </c>
    </row>
    <row r="67" spans="1:9" x14ac:dyDescent="0.25">
      <c r="A67" s="2"/>
      <c r="E67" t="s">
        <v>740</v>
      </c>
      <c r="F67" t="s">
        <v>889</v>
      </c>
      <c r="G67">
        <v>2</v>
      </c>
    </row>
    <row r="68" spans="1:9" x14ac:dyDescent="0.25">
      <c r="A68" s="2"/>
      <c r="E68" t="s">
        <v>752</v>
      </c>
      <c r="F68" t="s">
        <v>890</v>
      </c>
      <c r="G68">
        <v>1</v>
      </c>
    </row>
    <row r="69" spans="1:9" x14ac:dyDescent="0.25">
      <c r="A69" s="2"/>
      <c r="E69" t="s">
        <v>760</v>
      </c>
      <c r="F69" t="s">
        <v>891</v>
      </c>
      <c r="G69">
        <v>3</v>
      </c>
    </row>
    <row r="70" spans="1:9" x14ac:dyDescent="0.25">
      <c r="A70" s="2"/>
      <c r="E70" t="s">
        <v>767</v>
      </c>
      <c r="F70" t="s">
        <v>892</v>
      </c>
      <c r="G70">
        <v>1</v>
      </c>
    </row>
    <row r="71" spans="1:9" x14ac:dyDescent="0.25">
      <c r="A71" s="2"/>
      <c r="E71" t="s">
        <v>774</v>
      </c>
      <c r="F71" t="s">
        <v>893</v>
      </c>
      <c r="G71">
        <v>1</v>
      </c>
    </row>
    <row r="72" spans="1:9" x14ac:dyDescent="0.25">
      <c r="A72" s="2"/>
      <c r="E72" t="s">
        <v>781</v>
      </c>
      <c r="F72" t="s">
        <v>894</v>
      </c>
      <c r="G72">
        <v>2</v>
      </c>
    </row>
    <row r="73" spans="1:9" x14ac:dyDescent="0.25">
      <c r="A73" s="2"/>
      <c r="E73" t="s">
        <v>723</v>
      </c>
      <c r="F73" t="s">
        <v>895</v>
      </c>
      <c r="G73">
        <v>1</v>
      </c>
    </row>
    <row r="74" spans="1:9" x14ac:dyDescent="0.25">
      <c r="A74" s="2"/>
      <c r="E74" t="s">
        <v>724</v>
      </c>
      <c r="F74" t="s">
        <v>896</v>
      </c>
      <c r="G74">
        <v>3</v>
      </c>
      <c r="H74" s="44"/>
      <c r="I74" s="44"/>
    </row>
    <row r="75" spans="1:9" x14ac:dyDescent="0.25">
      <c r="E75" t="s">
        <v>741</v>
      </c>
      <c r="F75" t="s">
        <v>897</v>
      </c>
      <c r="G75">
        <v>3</v>
      </c>
      <c r="H75" s="44"/>
      <c r="I75" s="44"/>
    </row>
    <row r="76" spans="1:9" x14ac:dyDescent="0.25">
      <c r="E76" t="s">
        <v>725</v>
      </c>
      <c r="F76" t="s">
        <v>898</v>
      </c>
      <c r="G76">
        <v>1</v>
      </c>
      <c r="H76" s="44"/>
      <c r="I76" s="44"/>
    </row>
    <row r="77" spans="1:9" x14ac:dyDescent="0.25">
      <c r="E77" t="s">
        <v>742</v>
      </c>
      <c r="F77" t="s">
        <v>899</v>
      </c>
      <c r="G77">
        <v>1</v>
      </c>
    </row>
    <row r="78" spans="1:9" x14ac:dyDescent="0.25">
      <c r="E78" t="s">
        <v>753</v>
      </c>
      <c r="F78" t="s">
        <v>900</v>
      </c>
      <c r="G78">
        <v>2</v>
      </c>
    </row>
    <row r="79" spans="1:9" x14ac:dyDescent="0.25">
      <c r="A79" s="2"/>
      <c r="E79" t="s">
        <v>761</v>
      </c>
      <c r="F79" t="s">
        <v>901</v>
      </c>
      <c r="G79">
        <v>1</v>
      </c>
    </row>
    <row r="80" spans="1:9" x14ac:dyDescent="0.25">
      <c r="A80" s="2"/>
      <c r="E80" t="s">
        <v>768</v>
      </c>
      <c r="F80" t="s">
        <v>902</v>
      </c>
      <c r="G80">
        <v>1</v>
      </c>
    </row>
    <row r="81" spans="1:7" x14ac:dyDescent="0.25">
      <c r="A81" s="2"/>
      <c r="E81" t="s">
        <v>775</v>
      </c>
      <c r="F81" t="s">
        <v>903</v>
      </c>
      <c r="G81">
        <v>1</v>
      </c>
    </row>
    <row r="82" spans="1:7" x14ac:dyDescent="0.25">
      <c r="A82" s="2"/>
      <c r="E82" t="s">
        <v>782</v>
      </c>
      <c r="F82" t="s">
        <v>904</v>
      </c>
      <c r="G82">
        <v>1</v>
      </c>
    </row>
    <row r="83" spans="1:7" x14ac:dyDescent="0.25">
      <c r="A83" s="2"/>
      <c r="E83" t="s">
        <v>787</v>
      </c>
      <c r="F83" t="s">
        <v>905</v>
      </c>
      <c r="G83">
        <v>1</v>
      </c>
    </row>
    <row r="84" spans="1:7" x14ac:dyDescent="0.25">
      <c r="A84" s="2"/>
      <c r="E84" t="s">
        <v>792</v>
      </c>
      <c r="F84" t="s">
        <v>906</v>
      </c>
      <c r="G84">
        <v>1</v>
      </c>
    </row>
    <row r="85" spans="1:7" x14ac:dyDescent="0.25">
      <c r="A85" s="2"/>
      <c r="E85" t="s">
        <v>726</v>
      </c>
      <c r="F85" t="s">
        <v>907</v>
      </c>
      <c r="G85">
        <v>1</v>
      </c>
    </row>
    <row r="86" spans="1:7" x14ac:dyDescent="0.25">
      <c r="A86" s="2"/>
      <c r="E86" t="s">
        <v>743</v>
      </c>
      <c r="F86" t="s">
        <v>908</v>
      </c>
      <c r="G86">
        <v>1</v>
      </c>
    </row>
    <row r="87" spans="1:7" x14ac:dyDescent="0.25">
      <c r="A87" s="2"/>
      <c r="E87" t="s">
        <v>727</v>
      </c>
      <c r="F87" t="s">
        <v>909</v>
      </c>
      <c r="G87">
        <v>2</v>
      </c>
    </row>
    <row r="88" spans="1:7" x14ac:dyDescent="0.25">
      <c r="A88" s="2"/>
      <c r="E88" t="s">
        <v>728</v>
      </c>
      <c r="F88" t="s">
        <v>910</v>
      </c>
      <c r="G88">
        <v>3</v>
      </c>
    </row>
    <row r="89" spans="1:7" x14ac:dyDescent="0.25">
      <c r="A89" s="2"/>
      <c r="E89" t="s">
        <v>744</v>
      </c>
      <c r="F89" t="s">
        <v>911</v>
      </c>
      <c r="G89">
        <v>2</v>
      </c>
    </row>
    <row r="90" spans="1:7" x14ac:dyDescent="0.25">
      <c r="A90" s="2"/>
    </row>
    <row r="91" spans="1:7" x14ac:dyDescent="0.25">
      <c r="A91" s="2"/>
    </row>
    <row r="92" spans="1:7" x14ac:dyDescent="0.25">
      <c r="A92" s="2"/>
    </row>
    <row r="93" spans="1:7" x14ac:dyDescent="0.25">
      <c r="A93" s="2"/>
    </row>
    <row r="94" spans="1:7" x14ac:dyDescent="0.25">
      <c r="A94" s="2"/>
    </row>
    <row r="95" spans="1:7" x14ac:dyDescent="0.25">
      <c r="A95" s="2"/>
    </row>
    <row r="96" spans="1:7"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6" spans="1:1" x14ac:dyDescent="0.25">
      <c r="A106" s="2"/>
    </row>
    <row r="107" spans="1:1" x14ac:dyDescent="0.25">
      <c r="A107" s="2"/>
    </row>
    <row r="108" spans="1:1" x14ac:dyDescent="0.25">
      <c r="A108" s="2"/>
    </row>
    <row r="109" spans="1:1" x14ac:dyDescent="0.25">
      <c r="A109" s="2"/>
    </row>
    <row r="112" spans="1:1" x14ac:dyDescent="0.25">
      <c r="A112" s="5"/>
    </row>
    <row r="113" spans="1:43" x14ac:dyDescent="0.25">
      <c r="A113" s="5"/>
    </row>
    <row r="114" spans="1:43" x14ac:dyDescent="0.25">
      <c r="A114" s="5"/>
    </row>
    <row r="115" spans="1:43" x14ac:dyDescent="0.25">
      <c r="A115" s="5"/>
    </row>
    <row r="116" spans="1:43" x14ac:dyDescent="0.25">
      <c r="A116" s="5"/>
    </row>
    <row r="117" spans="1:43" x14ac:dyDescent="0.25">
      <c r="A117" s="5"/>
    </row>
    <row r="120" spans="1:43"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row>
    <row r="121" spans="1:43" x14ac:dyDescent="0.25">
      <c r="B121" s="24" t="s">
        <v>912</v>
      </c>
      <c r="E121" s="50" t="s">
        <v>913</v>
      </c>
    </row>
    <row r="122" spans="1:43" x14ac:dyDescent="0.25">
      <c r="B122" t="s">
        <v>914</v>
      </c>
      <c r="E122" s="49"/>
    </row>
    <row r="123" spans="1:43" x14ac:dyDescent="0.25">
      <c r="B123" t="s">
        <v>915</v>
      </c>
      <c r="E123" s="50" t="s">
        <v>916</v>
      </c>
    </row>
    <row r="124" spans="1:43" x14ac:dyDescent="0.25">
      <c r="B124" t="s">
        <v>917</v>
      </c>
      <c r="E124" s="49" t="s">
        <v>918</v>
      </c>
    </row>
    <row r="125" spans="1:43" x14ac:dyDescent="0.25">
      <c r="B125" t="s">
        <v>919</v>
      </c>
      <c r="E125" s="49" t="s">
        <v>920</v>
      </c>
    </row>
    <row r="126" spans="1:43" x14ac:dyDescent="0.25">
      <c r="B126" t="s">
        <v>921</v>
      </c>
      <c r="E126" s="49" t="s">
        <v>922</v>
      </c>
    </row>
    <row r="127" spans="1:43" x14ac:dyDescent="0.25">
      <c r="B127" t="s">
        <v>923</v>
      </c>
      <c r="E127" s="49" t="s">
        <v>924</v>
      </c>
    </row>
    <row r="128" spans="1:43" x14ac:dyDescent="0.25">
      <c r="B128" t="s">
        <v>925</v>
      </c>
      <c r="E128" s="49"/>
    </row>
    <row r="129" spans="2:5" x14ac:dyDescent="0.25">
      <c r="B129" t="s">
        <v>926</v>
      </c>
      <c r="E129" s="50" t="s">
        <v>927</v>
      </c>
    </row>
    <row r="130" spans="2:5" x14ac:dyDescent="0.25">
      <c r="B130" t="s">
        <v>928</v>
      </c>
      <c r="E130" s="49" t="s">
        <v>929</v>
      </c>
    </row>
    <row r="131" spans="2:5" x14ac:dyDescent="0.25">
      <c r="E131" s="49" t="s">
        <v>930</v>
      </c>
    </row>
    <row r="132" spans="2:5" x14ac:dyDescent="0.25">
      <c r="E132" s="49" t="s">
        <v>931</v>
      </c>
    </row>
  </sheetData>
  <pageMargins left="0.7" right="0.7" top="0.75" bottom="0.75" header="0.3" footer="0.3"/>
  <pageSetup orientation="portrait" r:id="rId1"/>
  <tableParts count="2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4d1d2e24-7be0-47eb-a1db-99cc6d75ca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1BFFB4411CFC54CA6A3FA228255AE4E" ma:contentTypeVersion="13" ma:contentTypeDescription="Crear nuevo documento." ma:contentTypeScope="" ma:versionID="e2e22b6c5eaabac9adbefd5ef190b3a3">
  <xsd:schema xmlns:xsd="http://www.w3.org/2001/XMLSchema" xmlns:xs="http://www.w3.org/2001/XMLSchema" xmlns:p="http://schemas.microsoft.com/office/2006/metadata/properties" xmlns:ns2="4d1d2e24-7be0-47eb-a1db-99cc6d75caff" xmlns:ns3="d6eaa91c-3afb-4015-aba1-5ff992c1a5ca" targetNamespace="http://schemas.microsoft.com/office/2006/metadata/properties" ma:root="true" ma:fieldsID="acd4d6c81697b1595029b94e0ac1a92c" ns2:_="" ns3:_="">
    <xsd:import namespace="4d1d2e24-7be0-47eb-a1db-99cc6d75caff"/>
    <xsd:import namespace="d6eaa91c-3afb-4015-aba1-5ff992c1a5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d2e24-7be0-47eb-a1db-99cc6d75c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aa91c-3afb-4015-aba1-5ff992c1a5c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B95DF3-386D-40E9-B105-ADBC5B7D5183}">
  <ds:schemaRefs>
    <ds:schemaRef ds:uri="http://schemas.microsoft.com/office/2006/metadata/properties"/>
    <ds:schemaRef ds:uri="http://schemas.microsoft.com/office/infopath/2007/PartnerControls"/>
    <ds:schemaRef ds:uri="4d1d2e24-7be0-47eb-a1db-99cc6d75caff"/>
  </ds:schemaRefs>
</ds:datastoreItem>
</file>

<file path=customXml/itemProps2.xml><?xml version="1.0" encoding="utf-8"?>
<ds:datastoreItem xmlns:ds="http://schemas.openxmlformats.org/officeDocument/2006/customXml" ds:itemID="{4142C801-A4BB-4C3C-8B8A-621CCEBC65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d2e24-7be0-47eb-a1db-99cc6d75caff"/>
    <ds:schemaRef ds:uri="d6eaa91c-3afb-4015-aba1-5ff992c1a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B15CC3-0F11-4E16-A3D8-3136D389ED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Componentes</vt:lpstr>
      <vt:lpstr>Despegables</vt:lpstr>
      <vt:lpstr>Indice de información_2024</vt:lpstr>
      <vt:lpstr>CodSerieRango</vt:lpstr>
      <vt:lpstr>DependRango</vt:lpstr>
      <vt:lpstr>FrecuenciaAct</vt:lpstr>
      <vt:lpstr>NomSeries</vt:lpstr>
      <vt:lpstr>PRIMARIOS</vt:lpstr>
      <vt:lpstr>Procedimiento_radicación_y_reparto_en_el_Consejo_de_Justicia.</vt:lpstr>
      <vt:lpstr>SECUNDARIOS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Pedro Alvarado Senejoa</dc:creator>
  <cp:keywords/>
  <dc:description/>
  <cp:lastModifiedBy>Claudia Judith Rodriguez Ladino</cp:lastModifiedBy>
  <cp:revision/>
  <cp:lastPrinted>2022-01-30T05:18:48Z</cp:lastPrinted>
  <dcterms:created xsi:type="dcterms:W3CDTF">2019-07-12T18:21:11Z</dcterms:created>
  <dcterms:modified xsi:type="dcterms:W3CDTF">2024-04-30T22:13:55Z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0x01010041BFFB4411CFC54CA6A3FA228255AE4E</vt:lpwstr>
  </property>
</Properties>
</file>